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fimrc.sharepoint.com/sites/ReDiGe/Freigegebene Dokumente/02_EvalDiGe/02_Projektarbeit APs/AP3 - Weiterentwicklung RGM/202205_Dokumente Webseite 2.1/"/>
    </mc:Choice>
  </mc:AlternateContent>
  <xr:revisionPtr revIDLastSave="1279" documentId="8_{FF5F3561-F3AA-4AD4-932A-3E5EA34C143B}" xr6:coauthVersionLast="47" xr6:coauthVersionMax="47" xr10:uidLastSave="{762A9C17-3933-44AA-B932-44C3765C75D3}"/>
  <bookViews>
    <workbookView xWindow="28680" yWindow="2310" windowWidth="29040" windowHeight="15840" xr2:uid="{00000000-000D-0000-FFFF-FFFF00000000}"/>
  </bookViews>
  <sheets>
    <sheet name="Anleitung" sheetId="13" r:id="rId1"/>
    <sheet name="Zusammenfassung" sheetId="14" r:id="rId2"/>
    <sheet name="Digitalisierungsstrategie" sheetId="3" r:id="rId3"/>
    <sheet name="Mitarbeitende" sheetId="4" r:id="rId4"/>
    <sheet name="Prozessdigitalisierung" sheetId="6" r:id="rId5"/>
    <sheet name="IT-Bereitstellung" sheetId="7" r:id="rId6"/>
    <sheet name="IT-Sicherheit" sheetId="8" r:id="rId7"/>
    <sheet name="BürgerInnenzentrierung" sheetId="9" r:id="rId8"/>
    <sheet name="Zusammenarbeit" sheetId="10" r:id="rId9"/>
    <sheet name="Software, Daten, Interopera " sheetId="11" r:id="rId10"/>
    <sheet name="Input für Mechanismus" sheetId="12" state="hidden"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6" i="11" l="1"/>
  <c r="E46" i="11" s="1"/>
  <c r="G46" i="11" s="1"/>
  <c r="I46" i="11" s="1"/>
  <c r="C42" i="11"/>
  <c r="E42" i="11" s="1"/>
  <c r="G42" i="11" s="1"/>
  <c r="I42" i="11" s="1"/>
  <c r="K42" i="11" s="1"/>
  <c r="C36" i="11"/>
  <c r="E36" i="11" s="1"/>
  <c r="G36" i="11" s="1"/>
  <c r="I36" i="11" s="1"/>
  <c r="K36" i="11" s="1"/>
  <c r="C29" i="11"/>
  <c r="E29" i="11" s="1"/>
  <c r="G29" i="11" s="1"/>
  <c r="I29" i="11" s="1"/>
  <c r="K29" i="11" s="1"/>
  <c r="C24" i="11"/>
  <c r="C31" i="10"/>
  <c r="E31" i="10" s="1"/>
  <c r="G31" i="10" s="1"/>
  <c r="I31" i="10" s="1"/>
  <c r="K31" i="10" s="1"/>
  <c r="C26" i="10"/>
  <c r="E26" i="10" s="1"/>
  <c r="G26" i="10" s="1"/>
  <c r="I26" i="10" s="1"/>
  <c r="K26" i="10" s="1"/>
  <c r="C21" i="10"/>
  <c r="C25" i="9"/>
  <c r="E25" i="9" s="1"/>
  <c r="G25" i="9" s="1"/>
  <c r="I25" i="9" s="1"/>
  <c r="K25" i="9" s="1"/>
  <c r="C21" i="9"/>
  <c r="C42" i="8"/>
  <c r="E42" i="8" s="1"/>
  <c r="G42" i="8" s="1"/>
  <c r="I42" i="8" s="1"/>
  <c r="K42" i="8" s="1"/>
  <c r="C36" i="8"/>
  <c r="E36" i="8" s="1"/>
  <c r="G36" i="8" s="1"/>
  <c r="I36" i="8" s="1"/>
  <c r="K36" i="8" s="1"/>
  <c r="C22" i="8"/>
  <c r="C41" i="7"/>
  <c r="E41" i="7" s="1"/>
  <c r="G41" i="7" s="1"/>
  <c r="I41" i="7" s="1"/>
  <c r="K41" i="7" s="1"/>
  <c r="H37" i="7"/>
  <c r="J37" i="7" s="1"/>
  <c r="C37" i="7"/>
  <c r="E37" i="7" s="1"/>
  <c r="G37" i="7" s="1"/>
  <c r="I37" i="7" s="1"/>
  <c r="K37" i="7" s="1"/>
  <c r="C29" i="7"/>
  <c r="E29" i="7" s="1"/>
  <c r="G29" i="7" s="1"/>
  <c r="I29" i="7" s="1"/>
  <c r="K29" i="7" s="1"/>
  <c r="C24" i="7"/>
  <c r="E24" i="7" s="1"/>
  <c r="G24" i="7" s="1"/>
  <c r="I24" i="7" s="1"/>
  <c r="K24" i="7" s="1"/>
  <c r="C35" i="6"/>
  <c r="E35" i="6" s="1"/>
  <c r="G35" i="6" s="1"/>
  <c r="I35" i="6" s="1"/>
  <c r="K35" i="6" s="1"/>
  <c r="C30" i="6"/>
  <c r="E30" i="6" s="1"/>
  <c r="G30" i="6" s="1"/>
  <c r="I30" i="6" s="1"/>
  <c r="K30" i="6" s="1"/>
  <c r="C25" i="6"/>
  <c r="E25" i="6" s="1"/>
  <c r="G25" i="6" s="1"/>
  <c r="I25" i="6" s="1"/>
  <c r="K25" i="6" s="1"/>
  <c r="C21" i="6"/>
  <c r="E21" i="6" s="1"/>
  <c r="G21" i="6" s="1"/>
  <c r="I21" i="6" s="1"/>
  <c r="K21" i="6" s="1"/>
  <c r="C33" i="4"/>
  <c r="E33" i="4" s="1"/>
  <c r="G33" i="4" s="1"/>
  <c r="I33" i="4" s="1"/>
  <c r="K33" i="4" s="1"/>
  <c r="C25" i="4"/>
  <c r="E25" i="4" s="1"/>
  <c r="G25" i="4" s="1"/>
  <c r="I25" i="4" s="1"/>
  <c r="K25" i="4" s="1"/>
  <c r="C18" i="4"/>
  <c r="E18" i="4" s="1"/>
  <c r="G18" i="4" s="1"/>
  <c r="I18" i="4" s="1"/>
  <c r="K18" i="4" s="1"/>
  <c r="B16" i="4"/>
  <c r="D16" i="4" s="1"/>
  <c r="F16" i="4" s="1"/>
  <c r="H16" i="4" s="1"/>
  <c r="J16" i="4" s="1"/>
  <c r="C32" i="3"/>
  <c r="E32" i="3" s="1"/>
  <c r="G32" i="3" s="1"/>
  <c r="I32" i="3" s="1"/>
  <c r="K32" i="3" s="1"/>
  <c r="C28" i="3"/>
  <c r="E28" i="3" s="1"/>
  <c r="G28" i="3" s="1"/>
  <c r="I28" i="3" s="1"/>
  <c r="K28" i="3" s="1"/>
  <c r="C23" i="3"/>
  <c r="E23" i="3" s="1"/>
  <c r="G23" i="3" s="1"/>
  <c r="I23" i="3" s="1"/>
  <c r="K23" i="3" s="1"/>
  <c r="B19" i="11"/>
  <c r="D19" i="11" s="1"/>
  <c r="F19" i="11" s="1"/>
  <c r="H19" i="11" s="1"/>
  <c r="J19" i="11" s="1"/>
  <c r="B17" i="10"/>
  <c r="D17" i="10" s="1"/>
  <c r="F17" i="10" s="1"/>
  <c r="H17" i="10" s="1"/>
  <c r="J17" i="10" s="1"/>
  <c r="B17" i="9"/>
  <c r="D17" i="9" s="1"/>
  <c r="F17" i="9" s="1"/>
  <c r="H17" i="9" s="1"/>
  <c r="J17" i="9" s="1"/>
  <c r="B17" i="8"/>
  <c r="D17" i="8" s="1"/>
  <c r="F17" i="8" s="1"/>
  <c r="H17" i="8" s="1"/>
  <c r="J17" i="8" s="1"/>
  <c r="B17" i="7"/>
  <c r="D17" i="7" s="1"/>
  <c r="F17" i="7" s="1"/>
  <c r="H17" i="7" s="1"/>
  <c r="B17" i="6"/>
  <c r="D17" i="6" s="1"/>
  <c r="F17" i="6" s="1"/>
  <c r="H17" i="6" s="1"/>
  <c r="J17" i="6" s="1"/>
  <c r="B17" i="3"/>
  <c r="D17" i="3" s="1"/>
  <c r="E24" i="11" l="1"/>
  <c r="G24" i="11" s="1"/>
  <c r="I24" i="11" s="1"/>
  <c r="K24" i="11" s="1"/>
  <c r="E21" i="10"/>
  <c r="G21" i="10" s="1"/>
  <c r="I21" i="10" s="1"/>
  <c r="K21" i="10" s="1"/>
  <c r="E21" i="9"/>
  <c r="G21" i="9" s="1"/>
  <c r="I21" i="9" s="1"/>
  <c r="K21" i="9" s="1"/>
  <c r="E22" i="8"/>
  <c r="G22" i="8" s="1"/>
  <c r="I22" i="8" s="1"/>
  <c r="K22" i="8" s="1"/>
  <c r="J17" i="7"/>
  <c r="F24" i="14" s="1"/>
  <c r="F17" i="3"/>
  <c r="F48" i="14"/>
  <c r="E48" i="14"/>
  <c r="D48" i="14"/>
  <c r="C48" i="14"/>
  <c r="B48" i="14"/>
  <c r="F42" i="14"/>
  <c r="E42" i="14"/>
  <c r="D42" i="14"/>
  <c r="C42" i="14"/>
  <c r="B42" i="14"/>
  <c r="F37" i="14"/>
  <c r="E37" i="14"/>
  <c r="D37" i="14"/>
  <c r="C37" i="14"/>
  <c r="B37" i="14"/>
  <c r="F31" i="14"/>
  <c r="E31" i="14"/>
  <c r="D31" i="14"/>
  <c r="C31" i="14"/>
  <c r="B31" i="14"/>
  <c r="B24" i="14"/>
  <c r="E24" i="14"/>
  <c r="D24" i="14"/>
  <c r="C24" i="14"/>
  <c r="F17" i="14"/>
  <c r="E17" i="14"/>
  <c r="D17" i="14"/>
  <c r="C17" i="14"/>
  <c r="B17" i="14"/>
  <c r="C5" i="14"/>
  <c r="B5" i="14"/>
  <c r="F11" i="14"/>
  <c r="E11" i="14"/>
  <c r="D11" i="14"/>
  <c r="C11" i="14"/>
  <c r="B11" i="14"/>
  <c r="H17" i="3" l="1"/>
  <c r="E5" i="14" s="1"/>
  <c r="D5" i="14"/>
  <c r="F45" i="14"/>
  <c r="F44" i="14"/>
  <c r="D6" i="14"/>
  <c r="J17" i="3" l="1"/>
  <c r="F5" i="14" s="1"/>
  <c r="F43" i="14"/>
  <c r="D27" i="14" l="1"/>
  <c r="D26" i="14"/>
  <c r="F7" i="14" l="1"/>
  <c r="F25" i="14"/>
  <c r="D25" i="14"/>
  <c r="E25" i="14"/>
  <c r="C25" i="14"/>
  <c r="B25" i="14"/>
  <c r="C13" i="14"/>
  <c r="C43" i="14"/>
  <c r="C44" i="14"/>
  <c r="C45" i="14"/>
  <c r="D45" i="14"/>
  <c r="B45" i="14"/>
  <c r="B43" i="14"/>
  <c r="C38" i="14"/>
  <c r="D38" i="14"/>
  <c r="E38" i="14"/>
  <c r="F38" i="14"/>
  <c r="C39" i="14"/>
  <c r="D39" i="14"/>
  <c r="E39" i="14"/>
  <c r="F39" i="14"/>
  <c r="B39" i="14"/>
  <c r="B38" i="14"/>
  <c r="F19" i="14"/>
  <c r="F8" i="14"/>
  <c r="C8" i="14"/>
  <c r="D8" i="14"/>
  <c r="E8" i="14"/>
  <c r="B8" i="14"/>
  <c r="D7" i="14"/>
  <c r="E7" i="14"/>
  <c r="B7" i="14"/>
  <c r="B6" i="14"/>
  <c r="B53" i="14"/>
  <c r="D52" i="14"/>
  <c r="B52" i="14"/>
  <c r="E50" i="14"/>
  <c r="D49" i="14"/>
  <c r="C49" i="14"/>
  <c r="B49" i="14"/>
  <c r="F50" i="14"/>
  <c r="D50" i="14"/>
  <c r="C50" i="14"/>
  <c r="B50" i="14"/>
  <c r="F49" i="14"/>
  <c r="E49" i="14"/>
  <c r="F20" i="14"/>
  <c r="E20" i="14"/>
  <c r="D20" i="14"/>
  <c r="C20" i="14"/>
  <c r="B20" i="14"/>
  <c r="F6" i="14"/>
  <c r="E6" i="14"/>
  <c r="F13" i="14"/>
  <c r="E13" i="14"/>
  <c r="E53" i="14"/>
  <c r="D53" i="14"/>
  <c r="C53" i="14"/>
  <c r="F52" i="14"/>
  <c r="E52" i="14"/>
  <c r="C52" i="14"/>
  <c r="F51" i="14"/>
  <c r="E51" i="14"/>
  <c r="D51" i="14"/>
  <c r="C51" i="14"/>
  <c r="B51" i="14"/>
  <c r="E45" i="14"/>
  <c r="E44" i="14"/>
  <c r="D44" i="14"/>
  <c r="B44" i="14"/>
  <c r="E43" i="14"/>
  <c r="D43" i="14"/>
  <c r="F34" i="14"/>
  <c r="E34" i="14"/>
  <c r="D34" i="14"/>
  <c r="C34" i="14"/>
  <c r="B34" i="14"/>
  <c r="F33" i="14"/>
  <c r="E33" i="14"/>
  <c r="D33" i="14"/>
  <c r="C33" i="14"/>
  <c r="B33" i="14"/>
  <c r="F32" i="14"/>
  <c r="E32" i="14"/>
  <c r="D32" i="14"/>
  <c r="C32" i="14"/>
  <c r="B32" i="14"/>
  <c r="F28" i="14"/>
  <c r="E28" i="14"/>
  <c r="D28" i="14"/>
  <c r="C28" i="14"/>
  <c r="B28" i="14"/>
  <c r="F27" i="14"/>
  <c r="E27" i="14"/>
  <c r="C27" i="14"/>
  <c r="B27" i="14"/>
  <c r="F26" i="14"/>
  <c r="E26" i="14"/>
  <c r="C26" i="14"/>
  <c r="B26" i="14"/>
  <c r="F21" i="14"/>
  <c r="E21" i="14"/>
  <c r="D21" i="14"/>
  <c r="C21" i="14"/>
  <c r="B21" i="14"/>
  <c r="E19" i="14"/>
  <c r="D19" i="14"/>
  <c r="C19" i="14"/>
  <c r="B19" i="14"/>
  <c r="F18" i="14"/>
  <c r="E18" i="14"/>
  <c r="D18" i="14"/>
  <c r="C18" i="14"/>
  <c r="B18" i="14"/>
  <c r="F14" i="14"/>
  <c r="E14" i="14"/>
  <c r="D14" i="14"/>
  <c r="C14" i="14"/>
  <c r="B14" i="14"/>
  <c r="D13" i="14"/>
  <c r="B13" i="14"/>
  <c r="F12" i="14"/>
  <c r="E12" i="14"/>
  <c r="D12" i="14"/>
  <c r="C12" i="14"/>
  <c r="B12" i="14"/>
  <c r="C7" i="14"/>
  <c r="C6" i="14"/>
</calcChain>
</file>

<file path=xl/sharedStrings.xml><?xml version="1.0" encoding="utf-8"?>
<sst xmlns="http://schemas.openxmlformats.org/spreadsheetml/2006/main" count="993" uniqueCount="433">
  <si>
    <t>Anleitung zur Nutzung des Reifegradmodells</t>
  </si>
  <si>
    <t>Die digitale Reife des Gesundheitsamts wird entlang von 8 Dimensionen gemessen. Die Dimensionen lauten: Digitalisierungsstrategie, Mitarbeitende, Prozessdigitalisierung, IT-Sicherheit, IT-Bereitstellung, Bürger*innenzentrierung, Zusammenarbeit und Software, Daten und Interoperabilität</t>
  </si>
  <si>
    <t>Es exisitieren 8 Tabellenblätter. Jedes Tabellenblatt spiegelt eine Dimension wieder. Auf jedem Tabellenblatt wird der digitale Reifegrad pro Dimension bestimmt.</t>
  </si>
  <si>
    <t>Vorgehen:</t>
  </si>
  <si>
    <t>Jede Dimension wird bewertet, das heißt, jedes Tabellenblatt wird ausgefüllt. Jede Dimension besteht aus einzelnen Subdimensionen (in Spalte A gekennzeichnet), die wiederum Kriterien (Beschreibung pro Zelle) pro Reifegradstufe umfassen. Jedes Kriterium wird bewertet (siehe Abbildung rechts).</t>
  </si>
  <si>
    <t>Dazu kann neben jedem Kriterium ein Status im Dropdown-Feld ausgewählt werden.</t>
  </si>
  <si>
    <t xml:space="preserve">Es gibt 3 Antwortoptionen zur Erhebung der digitalen Reife: Ein Kriterium ist bereits erfüllt ("Trifft zu"), ein Kriterium ist noch nicht erreicht ("Trifft nicht zu") und das Kriterium ist in der Umsetzung ("In Umsetzung"). Die dritte Option sollte dann gewählt werden, wenn Sie bereits erste Schritte eingeleitet haben, um das Kriterium zu erfüllen, es zum Bewertungszeitpunkt aber noch nicht final als erfüllt gilt oder in mehreren Organisationseinheiten/Abteilungen/Aufgabenbereichen umgesetzt wurde, jedoch nicht in allen relevanten. Lediglich die Planung der Umsetzung des Kriteriums sollte nicht zu der Auswahl „In Umsetzung“ führen. </t>
  </si>
  <si>
    <t>Mechanismus - Wann ist eine Stufe erreicht?</t>
  </si>
  <si>
    <t>Pro Dimension / Subdimension müssen auf jeder Stufe mind. 80% der Kriterien erreicht sein, damit die Reifegradstufe für die Dimension / Subdimension  erfüllt ist.</t>
  </si>
  <si>
    <t xml:space="preserve">Beispiel Subdimension (für Mitarbeitende, Partizipation, Stufe 2): Es gibt insgesamt 5 Kriterien. Das Gesundheitsamt muss mind. 4 Kriterien erfüllen, damit die Reifegradstufe 2 für diese Subdimension erreicht ist.
Beispiel Dimension (für Mitarbeitende, Stufe 0): Es gibt insgesamt 5 (subdimensionsübergreifende) Krierien. Das Gesundheitsamt muss mind. 4 Kriterien erfüllen, damit die Reifegradstufe 0 für die Dimension Mitarbeitende erreicht ist. </t>
  </si>
  <si>
    <t>Zusammenfassung der digitalen Reife</t>
  </si>
  <si>
    <t>Digitalisierungstrategie</t>
  </si>
  <si>
    <t>Stufe 0</t>
  </si>
  <si>
    <t>Stufe 1</t>
  </si>
  <si>
    <t xml:space="preserve">Stufe 2
</t>
  </si>
  <si>
    <t>Stufe 3  - Mindestanforderung "Digitales Gesundheitsamt 2025"</t>
  </si>
  <si>
    <t>Stufe 4</t>
  </si>
  <si>
    <t xml:space="preserve">Definition, Kommunikation und Umsetzung </t>
  </si>
  <si>
    <t>Verantwortlichkeiten</t>
  </si>
  <si>
    <t>Digitalisierungsbudget</t>
  </si>
  <si>
    <t>Mitarbeitende</t>
  </si>
  <si>
    <t>Sensibilisierung</t>
  </si>
  <si>
    <t>Partizipation</t>
  </si>
  <si>
    <t>Schulungen</t>
  </si>
  <si>
    <t>Prozessdigitalisierung</t>
  </si>
  <si>
    <t>Dokumentation</t>
  </si>
  <si>
    <t>IT-Unterstützung</t>
  </si>
  <si>
    <t>Abteilungsübergreifende Prozesse</t>
  </si>
  <si>
    <t>Evaluation</t>
  </si>
  <si>
    <t>IT-Bereitstellung</t>
  </si>
  <si>
    <t>IT-Arbeitsplatz</t>
  </si>
  <si>
    <t>Organisation der IT-Beschaffung</t>
  </si>
  <si>
    <t>Bezug von IT-Infrastruktur</t>
  </si>
  <si>
    <t>Anwendung IT-Service Prozesse</t>
  </si>
  <si>
    <t>IT-Sicherheit</t>
  </si>
  <si>
    <t>IT-Sicherheitsmanagement</t>
  </si>
  <si>
    <t>Umgang mit IT-Sicherheitsrisiken und Angriffen</t>
  </si>
  <si>
    <t>Identitäts- und Zugangsmanagement</t>
  </si>
  <si>
    <t>BürgerInnenzentrierung</t>
  </si>
  <si>
    <t xml:space="preserve">Interaktion </t>
  </si>
  <si>
    <t>Präferenzen</t>
  </si>
  <si>
    <t>Zusammenarbeit</t>
  </si>
  <si>
    <t>Zusammenarbeit innerhalb des GAs</t>
  </si>
  <si>
    <t>Zusammenarbeit zwischen GÄ und mit Landesstellen</t>
  </si>
  <si>
    <t>Zusammenarbeit mit externen Stakeholdern</t>
  </si>
  <si>
    <t>Software, Daten, Interoperabilität</t>
  </si>
  <si>
    <t>Einsatz von Fachanwendungen</t>
  </si>
  <si>
    <t>Technische Interoperabilität</t>
  </si>
  <si>
    <t>Datenanalyse, Berichterstattung</t>
  </si>
  <si>
    <t>Anforderungen, Dokumentation und Fehlermanagement</t>
  </si>
  <si>
    <t>Datenschutz</t>
  </si>
  <si>
    <t>Toolkit zur Digitalisierung von Gesundheitsämtern</t>
  </si>
  <si>
    <t>Digitalisierungsstrategie</t>
  </si>
  <si>
    <r>
      <rPr>
        <b/>
        <sz val="12"/>
        <color indexed="8"/>
        <rFont val="Calibri"/>
        <family val="2"/>
      </rPr>
      <t>Die Dimension Digitalisierungsstrategie</t>
    </r>
    <r>
      <rPr>
        <sz val="12"/>
        <color indexed="8"/>
        <rFont val="Calibri"/>
        <family val="2"/>
      </rPr>
      <t xml:space="preserve"> umfasst die Definition, Kommunikation und Umsetzung der Vision, der Ziele und des Zwecks in Bezug auf den Umgang mit digitalen Lösungen und Initiativen und legt einen Aktionsplan fest, um den Nutzen von digitalen Lösungen und Initiativen für die Gesundheitsämter zu maximieren. </t>
    </r>
  </si>
  <si>
    <t>Kurzanleitung: Pro Kriterium im Dropdownfeld auswählen, ob das Kriterium bereits erreicht ("Trifft zu"), noch nicht erreicht ("Trifft nicht zu") oder in der Umsetzung ("In Umsetzung") ist.</t>
  </si>
  <si>
    <t xml:space="preserve">Stufe 2 </t>
  </si>
  <si>
    <t>Stufe 3 - Mindestanforderung "Digitales Gesundheitsamt 2025"</t>
  </si>
  <si>
    <t>Trifft zu</t>
  </si>
  <si>
    <r>
      <t xml:space="preserve">Eine </t>
    </r>
    <r>
      <rPr>
        <i/>
        <sz val="12"/>
        <color rgb="FF000000"/>
        <rFont val="Calibri"/>
        <family val="2"/>
      </rPr>
      <t>Digitalisierungsstrategie</t>
    </r>
    <r>
      <rPr>
        <sz val="12"/>
        <color indexed="8"/>
        <rFont val="Calibri"/>
        <family val="2"/>
      </rPr>
      <t xml:space="preserve"> liegt für das Gesundheitsamt vor oder ist mindestens in Planung.</t>
    </r>
  </si>
  <si>
    <r>
      <t xml:space="preserve">Die Vorgaben des Bundes und Landes hinsichtlich der Digitalisierung sind in der </t>
    </r>
    <r>
      <rPr>
        <i/>
        <sz val="12"/>
        <color rgb="FF000000"/>
        <rFont val="Calibri"/>
        <family val="2"/>
      </rPr>
      <t>Digitalisierungsstrategie</t>
    </r>
    <r>
      <rPr>
        <sz val="12"/>
        <color indexed="8"/>
        <rFont val="Calibri"/>
        <family val="2"/>
      </rPr>
      <t xml:space="preserve"> des Gesundheitsamtes konkretisiert.</t>
    </r>
  </si>
  <si>
    <t>Trifft nicht zu</t>
  </si>
  <si>
    <r>
      <t>In der</t>
    </r>
    <r>
      <rPr>
        <i/>
        <sz val="12"/>
        <color rgb="FF000000"/>
        <rFont val="Calibri"/>
        <family val="2"/>
      </rPr>
      <t xml:space="preserve"> Digitalisierungsstrategie</t>
    </r>
    <r>
      <rPr>
        <sz val="12"/>
        <color indexed="8"/>
        <rFont val="Calibri"/>
        <family val="2"/>
      </rPr>
      <t xml:space="preserve"> wird der Ist- sowie der Zielzustand der digitalen Reife des Gesundheitsamtes konkretisiert. Diese Zustände können mithilfe des Reifegradmodells ermittelt werden.</t>
    </r>
  </si>
  <si>
    <r>
      <t xml:space="preserve">Aus der </t>
    </r>
    <r>
      <rPr>
        <i/>
        <sz val="12"/>
        <color rgb="FF000000"/>
        <rFont val="Calibri"/>
        <family val="2"/>
      </rPr>
      <t>Digitalisierungsstrategie</t>
    </r>
    <r>
      <rPr>
        <sz val="12"/>
        <color indexed="8"/>
        <rFont val="Calibri"/>
        <family val="2"/>
      </rPr>
      <t xml:space="preserve"> werden für alle relevanten </t>
    </r>
    <r>
      <rPr>
        <i/>
        <sz val="12"/>
        <color rgb="FF000000"/>
        <rFont val="Calibri"/>
        <family val="2"/>
      </rPr>
      <t>Organisationseinheiten</t>
    </r>
    <r>
      <rPr>
        <sz val="12"/>
        <color indexed="8"/>
        <rFont val="Calibri"/>
        <family val="2"/>
      </rPr>
      <t xml:space="preserve"> konkrete Maßnahmen abgeleitet (z. B. wird eine Prioritätenliste mit konkreten Maßnahmen erstellt).</t>
    </r>
  </si>
  <si>
    <r>
      <t xml:space="preserve">Ein Austausch mit anderen Gesundheitsämtern über die </t>
    </r>
    <r>
      <rPr>
        <i/>
        <sz val="12"/>
        <color rgb="FF000000"/>
        <rFont val="Calibri"/>
        <family val="2"/>
      </rPr>
      <t>Digitalisierungsstrategie</t>
    </r>
    <r>
      <rPr>
        <sz val="12"/>
        <color indexed="8"/>
        <rFont val="Calibri"/>
        <family val="2"/>
      </rPr>
      <t xml:space="preserve"> und zu konkreten Digitalisierungsmaßnahmen besteht. Gegebenenfalls werden übergreifende Digitalisierungsmaßnahmen initiiert.</t>
    </r>
  </si>
  <si>
    <t>Der Ist- und Zielzustand der digitalen Reife des Gesundheitsamtes ist beschrieben oder die Beschreibung ist mindestens geplant.</t>
  </si>
  <si>
    <t>Einzelne Digitalisierungsmaßnamen im Gesundheitsamt sind definiert.</t>
  </si>
  <si>
    <r>
      <t xml:space="preserve">Die </t>
    </r>
    <r>
      <rPr>
        <i/>
        <sz val="12"/>
        <color rgb="FF000000"/>
        <rFont val="Calibri"/>
        <family val="2"/>
      </rPr>
      <t>Digitalisierungsstrategie</t>
    </r>
    <r>
      <rPr>
        <sz val="12"/>
        <color indexed="8"/>
        <rFont val="Calibri"/>
        <family val="2"/>
      </rPr>
      <t xml:space="preserve"> wird schriftlich festgehalten und steht allen Mitarbeitenden zur Verfügung.</t>
    </r>
  </si>
  <si>
    <r>
      <t>Die</t>
    </r>
    <r>
      <rPr>
        <i/>
        <sz val="12"/>
        <color rgb="FF000000"/>
        <rFont val="Calibri"/>
        <family val="2"/>
      </rPr>
      <t xml:space="preserve"> Digitalisierungsstrategie</t>
    </r>
    <r>
      <rPr>
        <sz val="12"/>
        <color indexed="8"/>
        <rFont val="Calibri"/>
        <family val="2"/>
      </rPr>
      <t xml:space="preserve"> wird mindestens zweimal im Jahr in organisationseinheitsübergreifenden Treffen hinsichtlich des Erreichens gesetzter Ziele evaluiert und entsprechend angepasst.</t>
    </r>
  </si>
  <si>
    <t>Das Gesundheitsamt tauscht sich mit anderen Gesundheitsämtern über den angestrebten Zielzustand der digitalen Reife sowie geplante Digitalisierungsmaßnahmen aus.</t>
  </si>
  <si>
    <r>
      <rPr>
        <i/>
        <sz val="12"/>
        <color rgb="FF000000"/>
        <rFont val="Calibri"/>
        <family val="2"/>
      </rPr>
      <t>Organisationseinheiten</t>
    </r>
    <r>
      <rPr>
        <sz val="12"/>
        <color indexed="8"/>
        <rFont val="Calibri"/>
        <family val="2"/>
      </rPr>
      <t xml:space="preserve"> des Gesundheitsamtes bzw. konkrete Aufgaben mit Digitalisierungspotenzial sind bekannt.</t>
    </r>
  </si>
  <si>
    <r>
      <t>Die</t>
    </r>
    <r>
      <rPr>
        <i/>
        <sz val="12"/>
        <color rgb="FF000000"/>
        <rFont val="Calibri"/>
        <family val="2"/>
      </rPr>
      <t xml:space="preserve"> Digitalisierungsstrategie </t>
    </r>
    <r>
      <rPr>
        <sz val="12"/>
        <color indexed="8"/>
        <rFont val="Calibri"/>
        <family val="2"/>
      </rPr>
      <t>wird mindestens einmal im Jahr hinsichtlich des Erreichens gesetzter Ziele evaluiert.</t>
    </r>
  </si>
  <si>
    <t>Digitalisierungsmaßnahmen werden entsprechend der Priorisierung im Gesundheitsamt umgesetzt.</t>
  </si>
  <si>
    <r>
      <t xml:space="preserve">Einzelne </t>
    </r>
    <r>
      <rPr>
        <i/>
        <sz val="12"/>
        <color rgb="FF000000"/>
        <rFont val="Calibri"/>
        <family val="2"/>
      </rPr>
      <t>Organisationseinheiten</t>
    </r>
    <r>
      <rPr>
        <sz val="12"/>
        <color indexed="8"/>
        <rFont val="Calibri"/>
        <family val="2"/>
      </rPr>
      <t xml:space="preserve"> leiten aus der </t>
    </r>
    <r>
      <rPr>
        <i/>
        <sz val="12"/>
        <color rgb="FF000000"/>
        <rFont val="Calibri"/>
        <family val="2"/>
      </rPr>
      <t>Digitalisierungsstrategie</t>
    </r>
    <r>
      <rPr>
        <sz val="12"/>
        <color indexed="8"/>
        <rFont val="Calibri"/>
        <family val="2"/>
      </rPr>
      <t xml:space="preserve"> kurz-, mittel- und langfristige Digitalisierungsmaßnahmen ab.</t>
    </r>
  </si>
  <si>
    <t>Der Status der Umsetzung von Digitalisierungsmaßnahmen wird mindestens einmal im Quartal evaluiert und Maßnahmen werden entsprechend nachgesteuert.</t>
  </si>
  <si>
    <r>
      <t xml:space="preserve">Entscheidungen in Bezug auf die Digitalisierung werden im Einklang mit der </t>
    </r>
    <r>
      <rPr>
        <i/>
        <sz val="12"/>
        <color indexed="8"/>
        <rFont val="Calibri"/>
        <family val="2"/>
      </rPr>
      <t>Digitalisierungsstrategie</t>
    </r>
    <r>
      <rPr>
        <sz val="12"/>
        <color indexed="8"/>
        <rFont val="Calibri"/>
        <family val="2"/>
      </rPr>
      <t xml:space="preserve"> getroffen.</t>
    </r>
  </si>
  <si>
    <t>Verantwortlich-
keiten</t>
  </si>
  <si>
    <t>Erste Verantwortlichkeiten in Bezug auf Digitalisierung sind für das Gesundheitsamt festgelegt.</t>
  </si>
  <si>
    <r>
      <t xml:space="preserve">Für einzelne Digitalisierungsmaßnahmen ist mindestens eine Ansprechperson definiert, welche die Maßnahme(n) gemäß der </t>
    </r>
    <r>
      <rPr>
        <i/>
        <sz val="12"/>
        <color rgb="FF000000"/>
        <rFont val="Calibri"/>
        <family val="2"/>
      </rPr>
      <t>Digitalisierungsstrategie</t>
    </r>
    <r>
      <rPr>
        <sz val="12"/>
        <color indexed="8"/>
        <rFont val="Calibri"/>
        <family val="2"/>
      </rPr>
      <t xml:space="preserve"> vorantreibt. Die Ansprechperson muss nicht im Gesundheitsamt beschäftigt sein.</t>
    </r>
  </si>
  <si>
    <t xml:space="preserve">Es gibt eine*n Digitalisierungsverantwortliche*n (diese*r kann auch extern verortet sein).
</t>
  </si>
  <si>
    <t>Digitalisierungsverantwortliche sind über die Gesundheitsämter hinweg vernetzt und tauschen sich mindestens zweimal jährlich aus.</t>
  </si>
  <si>
    <t>Digitalisierungsverantwortliche sind im regelmäßigen Austausch mit anderen Gesundheitsämtern und Stakeholder*innen bzgl. des Vorgehens und des aktuellen Wissens zur Digitalisierung.</t>
  </si>
  <si>
    <t>Digitalisierungsmaßnahmen werden durchgeführt, zum Teil durch einzelne engagierte Mitarbeitende.</t>
  </si>
  <si>
    <r>
      <t xml:space="preserve">Mindestens eine Person vermittelt zwischen </t>
    </r>
    <r>
      <rPr>
        <i/>
        <sz val="12"/>
        <color rgb="FF000000"/>
        <rFont val="Calibri"/>
        <family val="2"/>
      </rPr>
      <t>Organisationseinheiten</t>
    </r>
    <r>
      <rPr>
        <sz val="12"/>
        <color indexed="8"/>
        <rFont val="Calibri"/>
        <family val="2"/>
      </rPr>
      <t>, EDV-Team und Softwareanbietern.</t>
    </r>
  </si>
  <si>
    <t>Digitalisierungsverantwortliche haben Kompetenzen im Fachgebiet (z. B. Systemadministration, Wirtschaftsinformatik, Informatik).</t>
  </si>
  <si>
    <t>Digitalisierungs-
budget</t>
  </si>
  <si>
    <t>Für die Umsetzung von Digitalisierungsmaßnahmen ist mindestens geplant, ein erforderliches Budget und Personal pro Maßnahme zu definieren.</t>
  </si>
  <si>
    <t>Es wird pro Digitalisierungsmaßnahme ein Digitalisierungsbudget definiert, das für die entsprechende Umsetzung erforderlich ist.</t>
  </si>
  <si>
    <t>Die verantwortliche Person für das Budget im Gesundheitsamt steht in engem Austausch mit dem zuständigen Referat des Landkreises/der Stadt und fordert das für die Digitalisierungsmaßnahmen erforderliche Budget (pro Jahr) an.</t>
  </si>
  <si>
    <t>Das Digitalisierungsbudget wird regelmäßig angepasst, wenn Digitalisierungsmaßnahmen fortgeschritten oder umgesetzt sind.</t>
  </si>
  <si>
    <t>Das Gesundheitsamt tauscht sich mit anderen Gesundheitsämtern über geplante Digitalisierungsmaßnahmen und dafür geplante Digitalisierungsbudgets aus.</t>
  </si>
  <si>
    <r>
      <t xml:space="preserve">Die Priorisierung der Digitalisierungsmaßnahmen erfolgt anhand der </t>
    </r>
    <r>
      <rPr>
        <i/>
        <sz val="12"/>
        <color rgb="FF000000"/>
        <rFont val="Calibri"/>
        <family val="2"/>
      </rPr>
      <t xml:space="preserve">Kritikalität </t>
    </r>
    <r>
      <rPr>
        <sz val="12"/>
        <color indexed="8"/>
        <rFont val="Calibri"/>
        <family val="2"/>
      </rPr>
      <t>sowie des verfügbaren Digitalisierungsbudgets.</t>
    </r>
  </si>
  <si>
    <t>Das Gesundheitsamt unterstützt Gesundheitsämter mit geringerer digitaler Reife bei der Festlegung eines Digitalisierungsbudgets für Digitalisierungsmaßnahmen.</t>
  </si>
  <si>
    <r>
      <rPr>
        <b/>
        <sz val="12"/>
        <color rgb="FF000000"/>
        <rFont val="Calibri"/>
        <family val="2"/>
      </rPr>
      <t>Die Dimension Mitarbeitende</t>
    </r>
    <r>
      <rPr>
        <sz val="12"/>
        <color indexed="8"/>
        <rFont val="Calibri"/>
        <family val="2"/>
      </rPr>
      <t xml:space="preserve"> umfasst die Sensibilisierung, Partizipation und Schulung von Mitarbeitenden.</t>
    </r>
  </si>
  <si>
    <t xml:space="preserve">Sensibilisierung </t>
  </si>
  <si>
    <t>Mitarbeitende kennen einzelne Digitalisierungsmaßnahmen (z. B. sind laufende Maßnahmen zur Umstellung auf papierlose Prozesse bekannt).</t>
  </si>
  <si>
    <t>Mitarbeitende werden sensibilisiert für den Sinn und Zweck der Digitalisierung, den Schutz der Daten und die Möglichkeiten einer digitalen Zusammenarbeit (z. B. über E-Mail oder Intranet).</t>
  </si>
  <si>
    <t>Die Personalentwicklung wird durch regelmäßige Kurse zu folgenden Themen ergänzt: Digitalisierung, insb. Sensibilisierung der Mitarbeitenden für Sinn und Zweck der Digitalisierung, den Schutz der Daten und die Möglichkeiten einer digitalen Zusammenarbeit (z. B. über E-Mail oder Intranet).</t>
  </si>
  <si>
    <t>Die Sensibilisierung der Mitarbeitenden wird aufgabenbezogen durchgeführt und die Personalentwicklung wird durch aufgabenbezogene Bestandteile zur Weiterentwicklung im Bereich Digitalisierung ergänzt.</t>
  </si>
  <si>
    <t>Die Sensibilisierung der Mitarbeitenden wird kontinuierlich durchgeführt, d. h. neue Aspekte für die Sensibilisierung werden identifiziert und in entsprechenden Maßnahmen (z. B. Workshops) vermittelt.</t>
  </si>
  <si>
    <r>
      <t xml:space="preserve">Einzelne Mitarbeitende sind bei der Definition der </t>
    </r>
    <r>
      <rPr>
        <i/>
        <sz val="12"/>
        <color rgb="FF000000"/>
        <rFont val="Calibri"/>
        <family val="2"/>
      </rPr>
      <t>Digitalisierungsstrategie</t>
    </r>
    <r>
      <rPr>
        <sz val="12"/>
        <color indexed="8"/>
        <rFont val="Calibri"/>
        <family val="2"/>
      </rPr>
      <t xml:space="preserve"> und der Umsetzung der Maßnahmen eingebunden.</t>
    </r>
  </si>
  <si>
    <t>Mitarbeitende kennen Verantwortliche von Digitalisierungsmaßnahmen und bringen sich reaktiv ein (z. B. melden Mitarbeitende sich mit Feedback zu Digitalisierungsmaßnahmen).</t>
  </si>
  <si>
    <t>Alle betroffenen Mitarbeitenden werden aktiv in relevante Digitalisierungsmaßnahmen einbezogen (z. B. bei der Definition der Strategie, der Entwicklung neuer Prozesse, Softwarefunktionen und/oder der Auswahl und Implementierung von Software/Hardware).</t>
  </si>
  <si>
    <t>Die Mitarbeitenden kennen den/die Digitalisierungsverantwortliche*n, bei dem/der sie z. B. proaktiv ihre Ideen hinsichtlich neuer Digitalisierungsmaßnahmen einbringen können.</t>
  </si>
  <si>
    <t xml:space="preserve">Bei Systemen und Prozessen wird auf eine starke Nutzerzentriertheit gesetzt, zudem wird die Nutzerzentriertheit kontinuierlich analysiert und verbessert (z. B. wird Wert auf Gebrauchstauglichkeit und maximal sinnvolle Digitalisierung gelegt). </t>
  </si>
  <si>
    <t>Partizipationsmöglichkeiten für Mitarbeitende sind mindestens in Planung.</t>
  </si>
  <si>
    <t>Der Dialog zwischen Verantwortlichen von Digitalisierungsmaßnahmen und Mitbestimmungsgremien (z. B. Personalrat, Schwerbehindertenvertretung) zum Thema Inklusion (z. B. hinsichtlich vielfältiger Hintergründe und Altersgruppen) bei Digitalisierungsmaßnahmen erfolgt mindestens anlassbezogen und unregelmäßig.</t>
  </si>
  <si>
    <t>Regelmäßige Workshops zur Digitalisierung des Gesundheitsamtes werden durchgeführt (z. B. Vorstellen aktueller Digitalisierungsmaßnahmen und -projekte oder Identifikation neuer Digitalisierungsmaßnahmen).</t>
  </si>
  <si>
    <t>Mitarbeitende sind interessiert, Fachanwendungen weiterzuentwickeln und vermerken Feedback, welches durch die verantwortliche Person an der Schnittstelle an die Dienstleister/Hersteller weitergeleitet wird.</t>
  </si>
  <si>
    <t>Das Gesundheitsamt (ggf. durch die Kommune unterstützt) tauscht sich mit anderen Gesundheitsämtern über Bundeslandgrenzen hinweg zu Partizipationsmöglichkeiten von Mitarbeitenden bei der Digitalisierung aus.</t>
  </si>
  <si>
    <t>Alle betroffenen Mitarbeitenden werden frühzeitig über relevante Digitalisierungsmaßnahmen informiert und können im Rahmen von Arbeitsgruppen oder Pilotprojekten partizipieren (z. B. bei Anforderungserhebungen oder Tests).</t>
  </si>
  <si>
    <t>Es gibt Mitarbeitende im Team, die den Funktionsumfang der Fachanwendungen kennen, Nutzeranfragen beantworten und Anforderungen an Software-Dienstleister*innen vermitteln können.</t>
  </si>
  <si>
    <t>Ein Dialog zwischen Digitalisierungsverantwortlichen und Mitbestimmungsgremien (z. B. Personalrat, Schwerbehindertenvertretung) erfolgt mindestens zweimal jährlich.</t>
  </si>
  <si>
    <t>Eine Zusammenarbeit mit anderen Ländern innerhalb der EU, die einen hohen Fortschritt im Bereich Digitalisierung haben, erfolgt.</t>
  </si>
  <si>
    <t>Bei der Involvierung ausgewählter Mitarbeitenden in Digitalisierungsmaßnahmen wird auf Inklusion geachtet (z. B. hinsichtlich vielfältiger Hintergründe und Altersgruppen).</t>
  </si>
  <si>
    <t>Ein Dialog zwischen Digitalisierungsverantwortlichen und Mitbestimmungsgremien (z. B. Personalrat, Schwerbehindertenvertretung) erfolgt mindestens einmal jährlich.</t>
  </si>
  <si>
    <t>Das Gesundheitsamt unterstützt andere Gesundheitsämter mit geringerer digitaler Reife (z. B. durch das Anbieten von übergreifenden Workshops oder Beratungsangeboten).</t>
  </si>
  <si>
    <t>Neu eingestellten Mitarbeitenden werden die für ihren Aufgabenbereich relevanten Digitalisierungsmaßnahmen vorgestellt.</t>
  </si>
  <si>
    <t>Es existieren einzelne Schulungen zu Kommunikation und Zusammenarbeit, Office-Anwendungen (z. B. Word, Outlook), Fachanwendungen, IT-Sicherheit und zum Datenschutz.</t>
  </si>
  <si>
    <t>Es existieren in regelmäßigen Abständen verpflichtende Schulungen für alle Mitarbeitenden im Gesundheitsamt zu Kommunikation und Zusammenarbeit, Office-Anwendungen (z. B. Word, Outlook, Excel), Fachanwendungen, IT-Sicherheit und Datenschutz.</t>
  </si>
  <si>
    <t>Das erstellte Schulungskonzept ist allen Mitarbeitenden zugänglich und wird ihnen aktiv kommuniziert.</t>
  </si>
  <si>
    <t>Es werden Rahmenbedingungen für eine digitale Weiterbildungskultur geschaffen (z. B. durch Zugang zu einer Plattform mit unterschiedlichen Schulungsangeboten, selbstbestimmte Teilnahme an Schulungen oder Freiräume für Mitarbeitende für Schulungen).</t>
  </si>
  <si>
    <t>Es existiert ein Weiterbildungskonzept für die/den individuelle*n Mitarbeitenden, der spezifiziert, wie deren/dessen Fähigkeiten kontinuierlich und individuell weiterentwickelt und aufgefrischt werden können.</t>
  </si>
  <si>
    <t>Fähigkeiten werden  im Umgang mit Office-Anwendungen oder Fachanwendungen mindestens selbständig erworben.</t>
  </si>
  <si>
    <t>Mitarbeitende können Office- und Fachanwendungen für ihre Aufgaben einsetzen.</t>
  </si>
  <si>
    <t>Schulungsangebote werden im Schulungskonzept zielgruppenspezifisch und für unterschiedliche Fähigkeitslevel zusammengestellt (z. B. Fachanwendungen, Grundlagen der Prozessorientierung) und mindestens zweimal im Jahr angeboten.</t>
  </si>
  <si>
    <t>Schulungen werden bedarfsorientiert mindestens zweimal im Jahr zur Auffrischung angeboten.</t>
  </si>
  <si>
    <t>Die Mitarbeitenden können nicht nur an Schulungen aus einem vorgegebenen Schulungskatalog teilnehmen, sondern es werden ihnen auch selbständig ausgesuchte Schulungen (z. B. von externen Plattformen) finanziert.</t>
  </si>
  <si>
    <t>Verantwortliche der Organisationseinheiten des Gesundheitsamtes ermitteln regelmäßig den Schulungsbedarf ihrer Mitarbeitenden. Das Schulungsangebot wird entsprechend regelmäßig angepasst.</t>
  </si>
  <si>
    <t>Die Schulungsangebote werden so geplant und organisiert, dass sie in den Arbeitsalltag integriert werden können.</t>
  </si>
  <si>
    <t>Schulungen werden durch das Gesundheitsamt evaluiert und je nach Ergebnis wiederholt, verbessert oder verworfen.</t>
  </si>
  <si>
    <t>Erfahrungen zu Schulungen werden mit anderen Gesundheitsämtern ausgetauscht. Das Schulungsangebot wird mindestens zweimal im Jahr angepasst.</t>
  </si>
  <si>
    <t>Ein Schulungskonzept für alle Mitarbeitenden ist erstellt. Dieses enthält eine Übersicht an (verpflichtenden und empfohlenen) Schulungsangeboten für unterschiedliche Mitarbeitenden-Rollen, eine Priorisierung der Schulungen und eine Ansprechperson für Schulungen.</t>
  </si>
  <si>
    <t>Bei der Einstellung neuer Mitarbeitenden wird die digitale Kompetenz der Personen beachtet.</t>
  </si>
  <si>
    <t>Mitarbeitende geben ihr Wissen aus den Schulungen an andere Mitarbeitende im Gesundheitsamt in einem strukturierten Austauschformat weiter (z. B. durch regelmäßige Termine, Workshops, schriftliche Dokumentationen).</t>
  </si>
  <si>
    <t>Im Krisenfall können Mitarbeitende schnell für neue Aufgaben geschult werden (z. B. ist der Umgang mit Fachanwendungen gut dokumentiert und aufbereitet).</t>
  </si>
  <si>
    <t>Die Mitarbeitenden bekommen gemäß ihrer Aufgaben relevante Schulungsangebote vorgeschlagen.</t>
  </si>
  <si>
    <t>Mindestens einzelne Mitarbeitende erhalten Schulungen zu IT-gestützter Dokumentation von Prozessen mittels Prozessmodellierungssprache und Tools zur Prozessmodellierung.</t>
  </si>
  <si>
    <t>Es gibt aufgabenspezifische Schulungen, die kontinuierlich und terminunabhängig abgerufen werden können (z. B. als Präsentation, Video).</t>
  </si>
  <si>
    <r>
      <rPr>
        <b/>
        <sz val="12"/>
        <color rgb="FF000000"/>
        <rFont val="Calibri"/>
        <family val="2"/>
      </rPr>
      <t>Die Dimension Prozessdigitalisierung</t>
    </r>
    <r>
      <rPr>
        <sz val="12"/>
        <color indexed="8"/>
        <rFont val="Calibri"/>
        <family val="2"/>
      </rPr>
      <t xml:space="preserve"> umfasst die Fragestellungen, inwieweit Prozesse dokumentiert werden, Prozesse IT-gestützt sind, Prozesse aufgaben- und abteilungsübergreifend definiert, ausgeführt und evaluiert werden.</t>
    </r>
  </si>
  <si>
    <t xml:space="preserve">Dokumentation
</t>
  </si>
  <si>
    <t>Es gibt ein Konzept, wie fachspezifische Prozesse einheitlich nach einer schriftlichen Vorgabe durchgeführt werden (z. B. durch ein selbst definiertes Flowchart).</t>
  </si>
  <si>
    <r>
      <t xml:space="preserve">Es wird ein </t>
    </r>
    <r>
      <rPr>
        <i/>
        <sz val="12"/>
        <color rgb="FF000000"/>
        <rFont val="Calibri"/>
        <family val="2"/>
      </rPr>
      <t>Abstraktionslevel</t>
    </r>
    <r>
      <rPr>
        <sz val="12"/>
        <color indexed="8"/>
        <rFont val="Calibri"/>
        <family val="2"/>
      </rPr>
      <t xml:space="preserve"> für die</t>
    </r>
    <r>
      <rPr>
        <sz val="12"/>
        <color rgb="FFFF0000"/>
        <rFont val="Calibri"/>
        <family val="2"/>
      </rPr>
      <t xml:space="preserve"> </t>
    </r>
    <r>
      <rPr>
        <i/>
        <sz val="12"/>
        <color theme="1"/>
        <rFont val="Calibri"/>
        <family val="2"/>
      </rPr>
      <t>Prozessdokumentation</t>
    </r>
    <r>
      <rPr>
        <sz val="12"/>
        <color indexed="8"/>
        <rFont val="Calibri"/>
        <family val="2"/>
      </rPr>
      <t xml:space="preserve"> festgelegt, z. B. auf Basis von Verantwortlichkeiten, </t>
    </r>
    <r>
      <rPr>
        <i/>
        <sz val="12"/>
        <color rgb="FF000000"/>
        <rFont val="Calibri"/>
        <family val="2"/>
      </rPr>
      <t xml:space="preserve">Input, Output, </t>
    </r>
    <r>
      <rPr>
        <sz val="12"/>
        <color indexed="8"/>
        <rFont val="Calibri"/>
        <family val="2"/>
      </rPr>
      <t>konkreten Aktivitäten.</t>
    </r>
  </si>
  <si>
    <t>Die Mehrheit der standardisierten Prozesse ist IT-gestützt entsprechend der Dokumentationsrichtlinie dokumentiert und kommuniziert.</t>
  </si>
  <si>
    <r>
      <t xml:space="preserve">Ein Austausch mit anderen Gesundheitsämtern bzgl. der </t>
    </r>
    <r>
      <rPr>
        <i/>
        <sz val="12"/>
        <color theme="1"/>
        <rFont val="Calibri"/>
        <family val="2"/>
      </rPr>
      <t>Prozessdokumentation</t>
    </r>
    <r>
      <rPr>
        <sz val="12"/>
        <color theme="1"/>
        <rFont val="Calibri"/>
        <family val="2"/>
      </rPr>
      <t xml:space="preserve"> findet statt.</t>
    </r>
  </si>
  <si>
    <t>Die Mehrheit der standardisierten Prozesse wird durch die IT-Unterstützung automatisch dokumentiert.</t>
  </si>
  <si>
    <r>
      <t xml:space="preserve">Es sind einheitliche Dokumentationsrichtlinien (z. B. Modellierungssprache, evtl. auch ohne standardisierte Syntax / Semantik wie z. B. flowchartähnliche Sprachen) und Inhalte der Dokumentation (z. B. Aufgaben, Rollen, Ressourcen, </t>
    </r>
    <r>
      <rPr>
        <i/>
        <sz val="12"/>
        <color theme="1"/>
        <rFont val="Calibri"/>
        <family val="2"/>
      </rPr>
      <t>Schnittstellen</t>
    </r>
    <r>
      <rPr>
        <sz val="12"/>
        <color indexed="8"/>
        <rFont val="Calibri"/>
        <family val="2"/>
      </rPr>
      <t>, Integration von IT) festgelegt.</t>
    </r>
  </si>
  <si>
    <t>Bei neu hinzukommenden Fachanwendungen werden Prozesse weiterentwickelt, d. h. Verbesserungs- und Veränderungspotenzial wird identifiziert, umgesetzt und dokumentiert.</t>
  </si>
  <si>
    <t>In Krisenzeiten werden abhängig der Bedarfe, Prozesse neu definiert und dokumentiert.</t>
  </si>
  <si>
    <t>Einzelne Prozesse sind IT-gestützt entsprechend der Dokumentationsrichtlinie dokumentiert und kommuniziert.</t>
  </si>
  <si>
    <t>Für Prozesse, die digitalisiert werden sollen, werden Soll-Prozesse definiert und dokumentiert.</t>
  </si>
  <si>
    <t>Prozesse werden anhand einer standardisierten Modellierungssprache modelliert (z. B. BPMN).</t>
  </si>
  <si>
    <t xml:space="preserve">IT-Unterstützung </t>
  </si>
  <si>
    <t>Das Gesundheitsamt definiert Bewertungs- und Beurteilungskriterien für Prozesse, die das Digitalisierungspotenzial von (Teil-)Prozessen abbilden (z. B. Prozesse mit klaren Ablaufregeln, Prozesse mit hoher Ablaufhäufigkeit, niedrigem Ermessensspielraum sowie datenintensive Prozesse).</t>
  </si>
  <si>
    <t>Prozesse werden analysiert, um deren Digitalisierungspotenzial zu bewerten und um darauf basierend eine Entscheidung zu treffen, welche Prozesse digitalisiert werden können.</t>
  </si>
  <si>
    <r>
      <t>Für Prozesse mit hohem Digitalisierungspotenzial werden geeignete</t>
    </r>
    <r>
      <rPr>
        <i/>
        <sz val="12"/>
        <color rgb="FF000000"/>
        <rFont val="Calibri"/>
        <family val="2"/>
      </rPr>
      <t xml:space="preserve"> IT-Systeme</t>
    </r>
    <r>
      <rPr>
        <sz val="12"/>
        <color indexed="8"/>
        <rFont val="Calibri"/>
        <family val="2"/>
      </rPr>
      <t xml:space="preserve"> identifiziert und in die Prozesse integriert (z. B. um Prozesse zu beschleunigen und deren Transparenz zu erhöhen).</t>
    </r>
  </si>
  <si>
    <t>Die Dokumentation standardisierter Prozesse wird weitestgehend automatisch durch die IT unterstützt.</t>
  </si>
  <si>
    <r>
      <t>Einzelne Prozesse sind durch</t>
    </r>
    <r>
      <rPr>
        <i/>
        <sz val="12"/>
        <color rgb="FF000000"/>
        <rFont val="Calibri"/>
        <family val="2"/>
      </rPr>
      <t xml:space="preserve"> IT-Systeme </t>
    </r>
    <r>
      <rPr>
        <sz val="12"/>
        <color indexed="8"/>
        <rFont val="Calibri"/>
        <family val="2"/>
      </rPr>
      <t>vollautomatisiert (z. B. Corona-Infektion: Meldung bis Quarantäne-Entlassung).</t>
    </r>
  </si>
  <si>
    <r>
      <t xml:space="preserve">Mit der Integration der </t>
    </r>
    <r>
      <rPr>
        <i/>
        <sz val="12"/>
        <color rgb="FF000000"/>
        <rFont val="Calibri"/>
        <family val="2"/>
      </rPr>
      <t>IT-Systeme</t>
    </r>
    <r>
      <rPr>
        <sz val="12"/>
        <color indexed="8"/>
        <rFont val="Calibri"/>
        <family val="2"/>
      </rPr>
      <t xml:space="preserve"> in die Prozesse werden die Prozessabläufe entsprechend der Funktionalität der</t>
    </r>
    <r>
      <rPr>
        <i/>
        <sz val="12"/>
        <color rgb="FF000000"/>
        <rFont val="Calibri"/>
        <family val="2"/>
      </rPr>
      <t xml:space="preserve"> IT-Systeme</t>
    </r>
    <r>
      <rPr>
        <sz val="12"/>
        <color indexed="8"/>
        <rFont val="Calibri"/>
        <family val="2"/>
      </rPr>
      <t xml:space="preserve"> angepasst bzw. die </t>
    </r>
    <r>
      <rPr>
        <i/>
        <sz val="12"/>
        <color rgb="FF000000"/>
        <rFont val="Calibri"/>
        <family val="2"/>
      </rPr>
      <t>IT-Systeme</t>
    </r>
    <r>
      <rPr>
        <sz val="12"/>
        <color indexed="8"/>
        <rFont val="Calibri"/>
        <family val="2"/>
      </rPr>
      <t xml:space="preserve"> entsprechend der Prozessabläufe genutzt.</t>
    </r>
  </si>
  <si>
    <r>
      <rPr>
        <i/>
        <sz val="12"/>
        <color theme="1"/>
        <rFont val="Calibri"/>
        <family val="2"/>
      </rPr>
      <t>Schnittstellen</t>
    </r>
    <r>
      <rPr>
        <sz val="12"/>
        <color indexed="8"/>
        <rFont val="Calibri"/>
        <family val="2"/>
      </rPr>
      <t xml:space="preserve"> zwischen den wichtigsten Fachanwendungen werden durch</t>
    </r>
    <r>
      <rPr>
        <i/>
        <sz val="12"/>
        <color rgb="FF000000"/>
        <rFont val="Calibri"/>
        <family val="2"/>
      </rPr>
      <t xml:space="preserve"> IT-Systeme </t>
    </r>
    <r>
      <rPr>
        <sz val="12"/>
        <color indexed="8"/>
        <rFont val="Calibri"/>
        <family val="2"/>
      </rPr>
      <t>unterstützt, sodass Daten z. B. nicht an unterschiedlichen Stellen doppelt zu pflegen sind.</t>
    </r>
  </si>
  <si>
    <t>Übergreifende Prozesse</t>
  </si>
  <si>
    <r>
      <t xml:space="preserve">Es gibt ein Konzept, wie Prozesse über </t>
    </r>
    <r>
      <rPr>
        <i/>
        <sz val="12"/>
        <color rgb="FF000000"/>
        <rFont val="Calibri"/>
        <family val="2"/>
      </rPr>
      <t>Organisationseinheiten</t>
    </r>
    <r>
      <rPr>
        <sz val="12"/>
        <color indexed="8"/>
        <rFont val="Calibri"/>
        <family val="2"/>
      </rPr>
      <t xml:space="preserve"> des Gesundheitsamtes hinweg definiert werden.</t>
    </r>
  </si>
  <si>
    <t>Mitarbeitende kennen die Prozesse, die direkt mit ihren eigenen Aufgaben in Verbindung stehen.</t>
  </si>
  <si>
    <r>
      <t xml:space="preserve">Mitarbeitende kennen die Abhängigkeiten und </t>
    </r>
    <r>
      <rPr>
        <i/>
        <sz val="12"/>
        <color theme="1"/>
        <rFont val="Calibri"/>
        <family val="2"/>
      </rPr>
      <t>Schnittstellen</t>
    </r>
    <r>
      <rPr>
        <sz val="12"/>
        <color indexed="8"/>
        <rFont val="Calibri"/>
        <family val="2"/>
      </rPr>
      <t xml:space="preserve"> von vor- und nachgelagerten Prozessen/Aufgaben und wissen, welcher </t>
    </r>
    <r>
      <rPr>
        <i/>
        <sz val="12"/>
        <color rgb="FF000000"/>
        <rFont val="Calibri"/>
        <family val="2"/>
      </rPr>
      <t>Input</t>
    </r>
    <r>
      <rPr>
        <sz val="12"/>
        <color indexed="8"/>
        <rFont val="Calibri"/>
        <family val="2"/>
      </rPr>
      <t xml:space="preserve"> und </t>
    </r>
    <r>
      <rPr>
        <i/>
        <sz val="12"/>
        <color rgb="FF000000"/>
        <rFont val="Calibri"/>
        <family val="2"/>
      </rPr>
      <t>Output</t>
    </r>
    <r>
      <rPr>
        <sz val="12"/>
        <color indexed="8"/>
        <rFont val="Calibri"/>
        <family val="2"/>
      </rPr>
      <t xml:space="preserve"> an der Schnittstelle geliefert werden muss.</t>
    </r>
  </si>
  <si>
    <r>
      <t xml:space="preserve">Prozesse sind an allen relevanten </t>
    </r>
    <r>
      <rPr>
        <i/>
        <sz val="12"/>
        <color rgb="FF000000"/>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 </t>
    </r>
    <r>
      <rPr>
        <i/>
        <sz val="12"/>
        <color rgb="FF000000"/>
        <rFont val="Calibri"/>
        <family val="2"/>
      </rPr>
      <t>Output</t>
    </r>
    <r>
      <rPr>
        <sz val="12"/>
        <color indexed="8"/>
        <rFont val="Calibri"/>
        <family val="2"/>
      </rPr>
      <t xml:space="preserve"> als </t>
    </r>
    <r>
      <rPr>
        <i/>
        <sz val="12"/>
        <color rgb="FF000000"/>
        <rFont val="Calibri"/>
        <family val="2"/>
      </rPr>
      <t xml:space="preserve">Input </t>
    </r>
    <r>
      <rPr>
        <sz val="12"/>
        <color indexed="8"/>
        <rFont val="Calibri"/>
        <family val="2"/>
      </rPr>
      <t>weiterverwendet werden kann.</t>
    </r>
  </si>
  <si>
    <r>
      <t xml:space="preserve">Zur kontinuierlichen Verbesserung von Prozessen mit gemeinsamen </t>
    </r>
    <r>
      <rPr>
        <i/>
        <sz val="12"/>
        <color rgb="FF000000"/>
        <rFont val="Calibri"/>
        <family val="2"/>
      </rPr>
      <t>Schnittstellen</t>
    </r>
    <r>
      <rPr>
        <sz val="12"/>
        <color indexed="8"/>
        <rFont val="Calibri"/>
        <family val="2"/>
      </rPr>
      <t xml:space="preserve"> finden regelmäßig prozessübergreifende Abstimmungen statt.</t>
    </r>
  </si>
  <si>
    <r>
      <t xml:space="preserve">Mitarbeitende kennen die Abhängigkeiten und </t>
    </r>
    <r>
      <rPr>
        <i/>
        <sz val="12"/>
        <color theme="1"/>
        <rFont val="Calibri"/>
        <family val="2"/>
      </rPr>
      <t>Schnittstellen</t>
    </r>
    <r>
      <rPr>
        <sz val="12"/>
        <color rgb="FFFF0000"/>
        <rFont val="Calibri"/>
        <family val="2"/>
      </rPr>
      <t xml:space="preserve"> </t>
    </r>
    <r>
      <rPr>
        <sz val="12"/>
        <color indexed="8"/>
        <rFont val="Calibri"/>
        <family val="2"/>
      </rPr>
      <t>von vor- und nachgelagerten Prozessen/Aufgaben.</t>
    </r>
  </si>
  <si>
    <r>
      <t>Prozesse sind an ersten</t>
    </r>
    <r>
      <rPr>
        <sz val="12"/>
        <color rgb="FFFF0000"/>
        <rFont val="Calibri"/>
        <family val="2"/>
      </rPr>
      <t xml:space="preserve"> </t>
    </r>
    <r>
      <rPr>
        <i/>
        <sz val="12"/>
        <color theme="1"/>
        <rFont val="Calibri"/>
        <family val="2"/>
      </rPr>
      <t>Schnittstellen</t>
    </r>
    <r>
      <rPr>
        <sz val="12"/>
        <color indexed="8"/>
        <rFont val="Calibri"/>
        <family val="2"/>
      </rPr>
      <t xml:space="preserve"> gut aufeinander abgestimmt, sodass </t>
    </r>
    <r>
      <rPr>
        <i/>
        <sz val="12"/>
        <color rgb="FF000000"/>
        <rFont val="Calibri"/>
        <family val="2"/>
      </rPr>
      <t>Medienbrüche</t>
    </r>
    <r>
      <rPr>
        <sz val="12"/>
        <color indexed="8"/>
        <rFont val="Calibri"/>
        <family val="2"/>
      </rPr>
      <t xml:space="preserve"> minimiert werden und der</t>
    </r>
    <r>
      <rPr>
        <i/>
        <sz val="12"/>
        <color rgb="FF000000"/>
        <rFont val="Calibri"/>
        <family val="2"/>
      </rPr>
      <t xml:space="preserve"> Output</t>
    </r>
    <r>
      <rPr>
        <sz val="12"/>
        <color indexed="8"/>
        <rFont val="Calibri"/>
        <family val="2"/>
      </rPr>
      <t xml:space="preserve"> als</t>
    </r>
    <r>
      <rPr>
        <i/>
        <sz val="12"/>
        <color rgb="FF000000"/>
        <rFont val="Calibri"/>
        <family val="2"/>
      </rPr>
      <t xml:space="preserve"> Input </t>
    </r>
    <r>
      <rPr>
        <sz val="12"/>
        <color indexed="8"/>
        <rFont val="Calibri"/>
        <family val="2"/>
      </rPr>
      <t>weiterverwendet werden kann.</t>
    </r>
  </si>
  <si>
    <r>
      <t>Es existiert eine</t>
    </r>
    <r>
      <rPr>
        <sz val="12"/>
        <color rgb="FFFF0000"/>
        <rFont val="Calibri"/>
        <family val="2"/>
      </rPr>
      <t xml:space="preserve"> </t>
    </r>
    <r>
      <rPr>
        <i/>
        <sz val="12"/>
        <color theme="1"/>
        <rFont val="Calibri"/>
        <family val="2"/>
      </rPr>
      <t>Prozessdokumentation</t>
    </r>
    <r>
      <rPr>
        <sz val="12"/>
        <color rgb="FFFF0000"/>
        <rFont val="Calibri"/>
        <family val="2"/>
      </rPr>
      <t xml:space="preserve"> </t>
    </r>
    <r>
      <rPr>
        <sz val="12"/>
        <color indexed="8"/>
        <rFont val="Calibri"/>
        <family val="2"/>
      </rPr>
      <t xml:space="preserve">über mindestens erste </t>
    </r>
    <r>
      <rPr>
        <i/>
        <sz val="12"/>
        <color rgb="FF000000"/>
        <rFont val="Calibri"/>
        <family val="2"/>
      </rPr>
      <t>Organisationseinheiten</t>
    </r>
    <r>
      <rPr>
        <sz val="12"/>
        <color indexed="8"/>
        <rFont val="Calibri"/>
        <family val="2"/>
      </rPr>
      <t xml:space="preserve"> hinweg.</t>
    </r>
  </si>
  <si>
    <r>
      <t>Es existiert eine</t>
    </r>
    <r>
      <rPr>
        <sz val="12"/>
        <color rgb="FFFF0000"/>
        <rFont val="Calibri"/>
        <family val="2"/>
      </rPr>
      <t xml:space="preserve"> </t>
    </r>
    <r>
      <rPr>
        <i/>
        <sz val="12"/>
        <color theme="1"/>
        <rFont val="Calibri"/>
        <family val="2"/>
      </rPr>
      <t>Prozessdokumentation</t>
    </r>
    <r>
      <rPr>
        <sz val="12"/>
        <color rgb="FF000000"/>
        <rFont val="Calibri"/>
        <family val="2"/>
      </rPr>
      <t xml:space="preserve"> </t>
    </r>
    <r>
      <rPr>
        <sz val="12"/>
        <color indexed="8"/>
        <rFont val="Calibri"/>
        <family val="2"/>
      </rPr>
      <t xml:space="preserve">über alle </t>
    </r>
    <r>
      <rPr>
        <i/>
        <sz val="12"/>
        <color rgb="FF000000"/>
        <rFont val="Calibri"/>
        <family val="2"/>
      </rPr>
      <t>Organisationseinheiten</t>
    </r>
    <r>
      <rPr>
        <sz val="12"/>
        <color indexed="8"/>
        <rFont val="Calibri"/>
        <family val="2"/>
      </rPr>
      <t xml:space="preserve"> hinweg.</t>
    </r>
  </si>
  <si>
    <t>Eine Evaluation der Prozesse ist mindestens in Planung.</t>
  </si>
  <si>
    <t>Eine Evaluation der Prozesse in Hinsicht auf Gütekriterien (z. B. Effektivität oder Effizienz) findet mindestens unstrukturiert statt (z. B. erfolgt die Evaluation rein mündlich und wird nicht zentral gesammelt).</t>
  </si>
  <si>
    <t>Eine Prozessevaluation in Hinsicht auf Gütekriterien (z. B. Effektivität, Effizienz) findet strukturiert mit Softwareunterstützung statt (z. B. wird die Evaluation schriftlich in einer vorgegebenen Maske in z. B. Excel zentral gesammelt). Die Evaluation erfolgt mindestens einmal im Jahr.</t>
  </si>
  <si>
    <t>Eine Evaluation der Prozesse in Hinsicht auf Gütekriterien (z. B. Effektivität, Effizienz) findet strukturiert mit Softwareunterstützung unter Einsatz vordefinierter Kennzahlen (z. B. Prozessdurchlaufzeit, Zufriedenheit der Kunden) statt. Die Evaluation erfolgt mindestens zweimal jährlich.</t>
  </si>
  <si>
    <t>Eine Evaluation erster Prozesse erfolgt automatisiert hinsichtlich ausgewählter Kennzahlen.</t>
  </si>
  <si>
    <t>Aus der Evaluation werden spezifische Prozessverbesserungsmaßnahmen abgeleitet (z. B. Vereinheitlichung von Prozessen, Reduktion unnötiger Schnittstellen).</t>
  </si>
  <si>
    <t>Eine Evaluation von Erfolg/Misserfolg der abgeleiteten Prozessverbesserungsmaßnahmen findet statt.</t>
  </si>
  <si>
    <r>
      <t xml:space="preserve">Das Gesundheitsamt evaluiert kontinuierlich, ob die </t>
    </r>
    <r>
      <rPr>
        <i/>
        <sz val="12"/>
        <color rgb="FF000000"/>
        <rFont val="Calibri"/>
        <family val="2"/>
      </rPr>
      <t>Prozessdokumentation</t>
    </r>
    <r>
      <rPr>
        <sz val="12"/>
        <color indexed="8"/>
        <rFont val="Calibri"/>
        <family val="2"/>
      </rPr>
      <t xml:space="preserve"> mit der tatsächlichen Ausführung der Prozesse übereinstimmt. Die </t>
    </r>
    <r>
      <rPr>
        <i/>
        <sz val="12"/>
        <color theme="1"/>
        <rFont val="Calibri"/>
        <family val="2"/>
      </rPr>
      <t>Prozessdokumentation</t>
    </r>
    <r>
      <rPr>
        <sz val="12"/>
        <color indexed="8"/>
        <rFont val="Calibri"/>
        <family val="2"/>
      </rPr>
      <t xml:space="preserve"> wird entsprechend angepasst.</t>
    </r>
  </si>
  <si>
    <r>
      <t>Die</t>
    </r>
    <r>
      <rPr>
        <i/>
        <sz val="12"/>
        <color theme="1"/>
        <rFont val="Calibri"/>
        <family val="2"/>
      </rPr>
      <t xml:space="preserve"> Prozessdokumentation</t>
    </r>
    <r>
      <rPr>
        <sz val="12"/>
        <color theme="1"/>
        <rFont val="Calibri"/>
        <family val="2"/>
      </rPr>
      <t xml:space="preserve"> wird zweimal jährlich geprüft und bei Bedarf angepasst (z. B. auf Vollständigkeit, Übersichtlichkeit, Verständlichkeit und Struktur).</t>
    </r>
  </si>
  <si>
    <r>
      <rPr>
        <b/>
        <sz val="12"/>
        <color rgb="FF000000"/>
        <rFont val="Calibri"/>
        <family val="2"/>
      </rPr>
      <t>Die Dimension IT-Bereitstellung</t>
    </r>
    <r>
      <rPr>
        <sz val="12"/>
        <color indexed="8"/>
        <rFont val="Calibri"/>
        <family val="2"/>
      </rPr>
      <t xml:space="preserve"> umfasst die Ausstattung des IT-Arbeitsplatzes sowie die IT-Ausstattung für Mitarbeitenden im Außendienst (Hardware und Betriebssysteme). Zusätzlich beschäftigt sie sich mit der Organisation der IT-Ausstattung, dem Bezug von IT-Infrastruktur sowie der Anwendung von IT-Service Prozessen.</t>
    </r>
  </si>
  <si>
    <t>Die notwendige Hardware ist für alle Mitarbeitenden je nach Bedarf an jedem Arbeitsplatz zugänglich (z. B. Computer, Drucker, Scanner, Telefon).</t>
  </si>
  <si>
    <t>Eine angemessene Ausstattung für Videokonferenzen und Telekonferenzen ist vorhanden. Das bedeutet, dass alle Mitarbeitenden bei Bedarf Zugriff auf jeweils ein Mikrofon und eine Webcam haben.</t>
  </si>
  <si>
    <t>Im Gesundheitsamt sind Präsentationsmöglichkeiten vorhanden (z. B. Beamer oder Multifunktionsboard).</t>
  </si>
  <si>
    <t>Ausgewiesene Flächen für kollaboratives Arbeiten mit remote Zusammenarbeitsmöglichkeiten inkl. Konferenzsysteme sind vorhanden (z. B. digitales Whiteboard und Multifunktionsboard).</t>
  </si>
  <si>
    <t>Ausgewiesene Flächen für kollaboratives Arbeiten mit remote Zusammenarbeitsmöglichkeiten inkl. Konferenzsysteme sind in ausreichender Anzahl verfügbar (z. B. digitales Whiteboard und Multifunktionsboard).</t>
  </si>
  <si>
    <t>Eine Internetverbindung (LAN oder WLAN) ist an jedem Arbeitsplatz gewährleistet.</t>
  </si>
  <si>
    <t>Eine stabile und leistungsstarke Internetverbindung (LAN oder WLAN) ist an jedem Arbeitsplatz gewährleistet.</t>
  </si>
  <si>
    <t>Mobiles Arbeiten (z. B. Homeoffice) wird allen Mitarbeitenden durch Bereitstellung geeigneter Hardware unter Beachtung von IT-Sicherheit und Datenschutz dauerhaft ermöglicht (z. B. durch die Bereitstellung von Laptops oder Tablets).</t>
  </si>
  <si>
    <t>Die ortsunabhängige Zusammenarbeit der Mitarbeitenden wird durch Softwarelösungen unterstützt, die das gleichzeitige Bearbeiten von Dokumenten ermöglicht.</t>
  </si>
  <si>
    <t>Die ortsunabhängige Zusammenarbeit der Mitarbeitenden wird durch integrative Softwarelösungen für die digitale Kommunikation und Dokumentenablage unterstützt, sodass Mitarbeitende nicht zwischen verschiedenen Softwarelösungen wechseln müssen.</t>
  </si>
  <si>
    <t>Betriebssysteme befinden sich auf dem neusten Stand und Systemupdates sind installiert.</t>
  </si>
  <si>
    <t>Mobiles Arbeiten wird ausgewählten Mitarbeitenden durch den Einsatz von mobilen Endgeräten wie z. B. Laptops ermöglicht.</t>
  </si>
  <si>
    <t>Die ortsunabhängige Zusammenarbeit der Mitarbeitenden wird durch Softwarelösungen für eine digitale Dokumentenablage unterstützt (z. B. File-Sharing).</t>
  </si>
  <si>
    <t>Alle Außendienstmitarbeitenden haben je nach Bedarf Zugang zu mobilen geschäftlichen Endgeräten (z. B. Laptops, Tablets, Smartphones), welche mit den entsprechenden Fachanwendungen kompatibel sind.</t>
  </si>
  <si>
    <r>
      <t>Die Zusammenarbeit im Gesundheitsamt wird durch eine intuitiv bedienbare und kontinuierlich betreute</t>
    </r>
    <r>
      <rPr>
        <i/>
        <sz val="12"/>
        <color theme="1"/>
        <rFont val="Calibri"/>
        <family val="2"/>
      </rPr>
      <t xml:space="preserve"> Wissens- und Kollaborationsplattform </t>
    </r>
    <r>
      <rPr>
        <sz val="12"/>
        <color indexed="8"/>
        <rFont val="Calibri"/>
        <family val="2"/>
      </rPr>
      <t>unterstützt.</t>
    </r>
  </si>
  <si>
    <t>Einzelne Außendienstmitarbeitende haben Zugang zu mobilen geschäftlichen Endgeräten (z. B. Laptops, Mobiltelefone).</t>
  </si>
  <si>
    <t>Digitale Faxe sind, soweit erforderlich, vorhanden.</t>
  </si>
  <si>
    <t>Die ortsunabhängige Zusammenarbeit der Mitarbeitenden wird durch Softwarelösungen für eine digitale Kommunikation unterstützt (z. B. Chatfunktion, Forum etc.).</t>
  </si>
  <si>
    <t>Ergonomisches und effizientes Arbeiten ist auf Wunsch der Mitarbeitenden möglich (z. B. höhenverstellbare Bildschirme, zweiter Bildschirm, ergonomische Maus).</t>
  </si>
  <si>
    <r>
      <t xml:space="preserve">Die Kompatibilität zwischen den Arbeitsplätzen vor Ort, im Homeoffice und im Außendienst ist </t>
    </r>
    <r>
      <rPr>
        <i/>
        <sz val="12"/>
        <color rgb="FF000000"/>
        <rFont val="Calibri"/>
        <family val="2"/>
      </rPr>
      <t xml:space="preserve">medienbruchfrei </t>
    </r>
    <r>
      <rPr>
        <sz val="12"/>
        <color indexed="8"/>
        <rFont val="Calibri"/>
        <family val="2"/>
      </rPr>
      <t>gegeben (z. B. können Fachanwendungen auch auf mobilen Endgeräten außerhalb des Gesundheitsamtes genutzt werden).</t>
    </r>
  </si>
  <si>
    <t>Kompatibilität zwischen den Arbeitsplätzen im Homeoffice und im Außendienst ist teilweise gegeben (z. B. durch Laptop oder Mobiltelefone mit Datenvolumen, sodass Daten zwischen unterschiedlichen Endgeräten übertragen werden können).</t>
  </si>
  <si>
    <t>Einzelne Außendienstmitarbeitende haben je nach Bedarf Zugang zu mobilen geschäftlichen Endgeräten (z. B. Laptops, Tablets, Smartphones), welche mit den entsprechenden Fachanwendungen kompatibel sind.</t>
  </si>
  <si>
    <t>Es existieren mindestens einzelne Leitlinien für die Beschaffung der IT-Ausstattung.</t>
  </si>
  <si>
    <t>Die Beschaffung der IT-Ausstattung erfolgt zentral und bedarfsorientiert. Sie berücksichtigt Lieferstau/-engpässe.</t>
  </si>
  <si>
    <r>
      <t xml:space="preserve">Die Verwaltung verfügt über ein </t>
    </r>
    <r>
      <rPr>
        <i/>
        <sz val="12"/>
        <color rgb="FF000000"/>
        <rFont val="Calibri"/>
        <family val="2"/>
      </rPr>
      <t>IT-Ausstattungskonzept</t>
    </r>
    <r>
      <rPr>
        <sz val="12"/>
        <color indexed="8"/>
        <rFont val="Calibri"/>
        <family val="2"/>
      </rPr>
      <t>.</t>
    </r>
  </si>
  <si>
    <t>Der Bedarf an neuer Hardware für sicheres stationäres Arbeiten wird regelmäßig abgefragt und vorausschauend nachgerüstet.</t>
  </si>
  <si>
    <t>Der Bedarf an neuer Hardware für sicheres mobiles Arbeiten wird regelmäßig abgefragt und vorausschauend nachgerüstet.</t>
  </si>
  <si>
    <t>Die Beschaffung und Verwaltung der IT-Ausstattung erfolgt zentral, bedarfsorientiert und über eine dafür definierte Stelle (z. B. über die IT-Abteilung).</t>
  </si>
  <si>
    <t>Mitarbeitende werden in den Prozess der IT-Beschaffung eingebunden (z. B. können Mitarbeitende IT-Artikel aus einer Auswahl wählen).</t>
  </si>
  <si>
    <t>Qualifiziertes Fachpersonal wie z. B. Arbeitsmediziner*innen unterstützen bei der Auswahl ergonomischer IT-Hardware.</t>
  </si>
  <si>
    <t>Die Beschaffung der IT-Ausstattung wird evaluiert, sodass Optimierungspotenziale erkannt werden können.</t>
  </si>
  <si>
    <t>Die Definition einer IT-verantwortlichen Person ist mindestens in Planung oder schon erfolgt.</t>
  </si>
  <si>
    <t>Die IT-verantwortliche Person ist den Mitarbeitenden bekannt.</t>
  </si>
  <si>
    <t>Ein enger Austausch zwischen der IT-verantwortlichen Person und den Organisationsbereichen ist etabliert, sodass die IT-Infrastruktur entlang der Anforderungen der Organisationsbereiche gemeinsam weiterentwickelt wird.</t>
  </si>
  <si>
    <t>Die IT-Infrastrukturkomponenten orientieren sich am aktuellen Stand der Technik und sind für das gesamte Gesundheitsamt konsolidiert.</t>
  </si>
  <si>
    <t>Die IT-Infrastruktur wird vom IT-Sicherheitsverantwortlichen proaktiv und kontinuierlich unter Bezug der aktuellsten Technik weiterentwickelt.</t>
  </si>
  <si>
    <t>Die IT-verantwortliche Person definiert die IT-Sourcing Strategie für die Infrastrukturkomponenten.</t>
  </si>
  <si>
    <t>Es erfolgt eine strukturierte Abstimmung zwischen der IT-verantwortlichen Person, den Organisationsbereichen des Gesundheitsamtes und externen IT-Verantwortlichen oder IT-Dienstleister*innen.</t>
  </si>
  <si>
    <t>Die IT-Infrastruktur wird ganzheitlich über alle Organisationsbereiche hinweg geplant und umgesetzt (z. B. durch eine standortübergreifende IT-Infrastruktur inkl. WLAN bei dezentralen Gesundheitsämtern mit mehreren Standorten).</t>
  </si>
  <si>
    <t>Eine Virtualisierungsstrategie für die IT-Infrastruktur ist definiert. Für die IT-Infrastrukturkomponenten ist spezifiziert, ob und wann diese virtualisiert werden.</t>
  </si>
  <si>
    <t>Die IT-Infrastruktur ermöglicht die bestmögliche Zusammenarbeit mit anderen Organisationen (z. B. wird sie auf Länderebene und, wo sinnvoll, länderübergreifend geplant und umgesetzt).</t>
  </si>
  <si>
    <t>Im Gesundheitsamt sind isoliert Infrastruktur-Basiskomponenten vorhanden (Netzwerkzugang am Arbeitsplatz, Server und Speicher).</t>
  </si>
  <si>
    <t>Die IT-Infrastruktur unterstützt alle Fachanwendungen.</t>
  </si>
  <si>
    <t>Die IT-Infrastruktur ist modular aufgebaut, sodass einzelne Komponenten flexibel ausgetauscht und erweitert werden können.</t>
  </si>
  <si>
    <t>Anzahl und Größe lokaler und virtueller Komponenten wird im Hinblick auf die Anforderungen der Organisationsbereiche kontinuierlich evaluiert und angepasst.</t>
  </si>
  <si>
    <t>Das Gesundheitsamt nutzt mindestens ein Stand-Alone-Rechenzentrum (ohne Redundanz für einen möglichen Ausfall).</t>
  </si>
  <si>
    <r>
      <t xml:space="preserve">Das Gesundheitsamt verfügt über einen </t>
    </r>
    <r>
      <rPr>
        <i/>
        <sz val="12"/>
        <color rgb="FF000000"/>
        <rFont val="Calibri"/>
        <family val="2"/>
      </rPr>
      <t xml:space="preserve">Cold- </t>
    </r>
    <r>
      <rPr>
        <sz val="12"/>
        <color indexed="8"/>
        <rFont val="Calibri"/>
        <family val="2"/>
      </rPr>
      <t xml:space="preserve">oder sogar </t>
    </r>
    <r>
      <rPr>
        <i/>
        <sz val="12"/>
        <color rgb="FF000000"/>
        <rFont val="Calibri"/>
        <family val="2"/>
      </rPr>
      <t>Hot-Standby.</t>
    </r>
  </si>
  <si>
    <r>
      <t xml:space="preserve">Das Gesundheitsamt verfügt über einen </t>
    </r>
    <r>
      <rPr>
        <i/>
        <sz val="12"/>
        <color rgb="FF000000"/>
        <rFont val="Calibri"/>
        <family val="2"/>
      </rPr>
      <t xml:space="preserve">Hot Standby </t>
    </r>
    <r>
      <rPr>
        <sz val="12"/>
        <color indexed="8"/>
        <rFont val="Calibri"/>
        <family val="2"/>
      </rPr>
      <t>als Notfallschutz.</t>
    </r>
  </si>
  <si>
    <t>Virtuelle Server und Speicher ermöglichen die ortsunabhängige Arbeitsfähigkeit (Software ist verfügbar, zentrale Datenablage, Datenaustausch mit anderen Organisationen).</t>
  </si>
  <si>
    <t>Ein Konzept für die Evaluation der Leistungsfähigkeit der IT-Infrastruktur wird von einer IT-verantwortlichen Person gemeinsam mit den Organisationsbereichen definiert, ist aber ggf. noch nicht umgesetzt.</t>
  </si>
  <si>
    <t>Die IT-Infrastruktur wird nach Kennzahlen der Leistungsfähigkeit von der IT-verantwortlichen Person evaluiert und entsprechend angepasst.</t>
  </si>
  <si>
    <t>Speicher für große Datenmengen werden bereitgehalten.</t>
  </si>
  <si>
    <t>Die IT-Infrastruktur (z. B. Server, Speicher, Rechenkapazität) kann in Krisenzeiten schnell erweitert werden, um die Mitarbeitenden in ihren Aufgaben bestmöglich zu unterstützen.</t>
  </si>
  <si>
    <t>Ein Cloudkonzept mit Anforderungen an die IT-Sicherheit und Datenschutz ist nach Bedarf ausgearbeitet und wird genutzt.</t>
  </si>
  <si>
    <r>
      <t>Die IT-Service-Prozesse nach</t>
    </r>
    <r>
      <rPr>
        <i/>
        <sz val="12"/>
        <color rgb="FF000000"/>
        <rFont val="Calibri"/>
        <family val="2"/>
      </rPr>
      <t xml:space="preserve"> ITIL </t>
    </r>
    <r>
      <rPr>
        <sz val="12"/>
        <color indexed="8"/>
        <rFont val="Calibri"/>
        <family val="2"/>
      </rPr>
      <t>Standard (z. B. Support, Incident Management, Change Management, Beschaffungsprozesse) sind der IT-verantwortlichen Person bekannt.</t>
    </r>
  </si>
  <si>
    <r>
      <t xml:space="preserve">Die Prozesse für den Service-Support und </t>
    </r>
    <r>
      <rPr>
        <sz val="12"/>
        <rFont val="Calibri"/>
        <family val="2"/>
      </rPr>
      <t>-</t>
    </r>
    <r>
      <rPr>
        <sz val="12"/>
        <color indexed="8"/>
        <rFont val="Calibri"/>
        <family val="2"/>
      </rPr>
      <t>Delivery werden definiert und kommuniziert.</t>
    </r>
  </si>
  <si>
    <r>
      <t xml:space="preserve">Die IT-Service-Management-Prozesse für Service-Delivery und </t>
    </r>
    <r>
      <rPr>
        <sz val="12"/>
        <color rgb="FFFF0000"/>
        <rFont val="Calibri"/>
        <family val="2"/>
      </rPr>
      <t xml:space="preserve"> -</t>
    </r>
    <r>
      <rPr>
        <sz val="12"/>
        <color indexed="8"/>
        <rFont val="Calibri"/>
        <family val="2"/>
      </rPr>
      <t>Support sind etabliert. Zuständige Verantwortlichkeiten sind definiert.</t>
    </r>
  </si>
  <si>
    <t>Ein IT-Service-Management für eine nachhaltige Ursachenforschung und die Beseitigung von Störungen ist etabliert.</t>
  </si>
  <si>
    <t>IT-Service-Management-Prozesse werden nach geltendem ISO Standard und nach dem Grundschutz des Bundesamtes für Sicherheit in der Informationstechnik zertifiziert.</t>
  </si>
  <si>
    <t>Eine Absicherung für Systemausfälle und ad hoc Probleme ist vorhanden (z. B. können Mitarbeitende zur Not auf manuelle Prozesse zurückgreifen und sind auf entsprechende Krisensituationen vorbereitet).</t>
  </si>
  <si>
    <t>Für Mitarbeitende bestehen strukturierte Kanäle für die Anfrage von IT-Services (z. B. Hotline, Ticket-Tool).</t>
  </si>
  <si>
    <t>Es bestehen sinnvolle Service Level Agreements, die eingehalten werden.</t>
  </si>
  <si>
    <t>Die Qualität des IT-Service-Managements wird anhand von Kriterien (z. B. Verfügbarkeit, Dauer der Störung) gemessen und entsprechend angepasst.</t>
  </si>
  <si>
    <t>Das IT-Service-Management wird kontinuierlich weiterentwickelt und auf die Bedarfe des Gesundheitsamtes angepasst.</t>
  </si>
  <si>
    <r>
      <rPr>
        <b/>
        <sz val="12"/>
        <color rgb="FF000000"/>
        <rFont val="Calibri"/>
        <family val="2"/>
      </rPr>
      <t xml:space="preserve">Die Dimension IT-Sicherheit </t>
    </r>
    <r>
      <rPr>
        <sz val="12"/>
        <color indexed="8"/>
        <rFont val="Calibri"/>
        <family val="2"/>
      </rPr>
      <t>umfasst das Vorhandensein und die Etablierung eines IT-Sicherheitsmanagements. Zusätzlich beschäftigt sie sich mit konkreten Maßnahmen zum Umgang mit IT-Sicherheitsrisiken und Angriffen sowie dem Identitäts- und Zugangsmanagement.</t>
    </r>
  </si>
  <si>
    <t>IT-Sicherheits-management</t>
  </si>
  <si>
    <r>
      <t xml:space="preserve">Es existieren mindestens erste Ideen hinsichtlich eines </t>
    </r>
    <r>
      <rPr>
        <i/>
        <sz val="12"/>
        <rFont val="Calibri"/>
        <family val="2"/>
      </rPr>
      <t>IT-Sicherheitskonzepts</t>
    </r>
    <r>
      <rPr>
        <sz val="12"/>
        <rFont val="Calibri"/>
        <family val="2"/>
      </rPr>
      <t xml:space="preserve"> oder ein</t>
    </r>
    <r>
      <rPr>
        <i/>
        <sz val="12"/>
        <rFont val="Calibri"/>
        <family val="2"/>
      </rPr>
      <t xml:space="preserve"> IT-Sicherheitskonzept</t>
    </r>
    <r>
      <rPr>
        <sz val="12"/>
        <rFont val="Calibri"/>
        <family val="2"/>
      </rPr>
      <t xml:space="preserve"> wurde bereits entworfen.</t>
    </r>
  </si>
  <si>
    <r>
      <rPr>
        <i/>
        <sz val="12"/>
        <color indexed="8"/>
        <rFont val="Calibri"/>
        <family val="2"/>
      </rPr>
      <t>Sicherheitsmaßnahmen</t>
    </r>
    <r>
      <rPr>
        <sz val="12"/>
        <color indexed="8"/>
        <rFont val="Calibri"/>
        <family val="2"/>
      </rPr>
      <t xml:space="preserve"> sind systematisch in einem </t>
    </r>
    <r>
      <rPr>
        <i/>
        <sz val="12"/>
        <color indexed="8"/>
        <rFont val="Calibri"/>
        <family val="2"/>
      </rPr>
      <t>IT-Sicherheitskonzept</t>
    </r>
    <r>
      <rPr>
        <sz val="12"/>
        <color indexed="8"/>
        <rFont val="Calibri"/>
        <family val="2"/>
      </rPr>
      <t xml:space="preserve"> dokumentiert.</t>
    </r>
  </si>
  <si>
    <r>
      <t>Ein zentrales</t>
    </r>
    <r>
      <rPr>
        <i/>
        <sz val="12"/>
        <color indexed="8"/>
        <rFont val="Calibri"/>
        <family val="2"/>
      </rPr>
      <t xml:space="preserve"> IT-Sicherheitskonzept</t>
    </r>
    <r>
      <rPr>
        <sz val="12"/>
        <color indexed="8"/>
        <rFont val="Calibri"/>
        <family val="2"/>
      </rPr>
      <t xml:space="preserve"> inkl. </t>
    </r>
    <r>
      <rPr>
        <sz val="12"/>
        <color rgb="FF000000"/>
        <rFont val="Calibri"/>
        <family val="2"/>
      </rPr>
      <t>Risikomanagement</t>
    </r>
    <r>
      <rPr>
        <sz val="12"/>
        <color indexed="8"/>
        <rFont val="Calibri"/>
        <family val="2"/>
      </rPr>
      <t xml:space="preserve"> ist vorhanden.</t>
    </r>
  </si>
  <si>
    <r>
      <t>Maßnahmen aus dem</t>
    </r>
    <r>
      <rPr>
        <i/>
        <sz val="12"/>
        <color rgb="FF000000"/>
        <rFont val="Calibri"/>
        <family val="2"/>
      </rPr>
      <t xml:space="preserve"> IT-Sicherheitskonzept</t>
    </r>
    <r>
      <rPr>
        <sz val="12"/>
        <color indexed="8"/>
        <rFont val="Calibri"/>
        <family val="2"/>
      </rPr>
      <t xml:space="preserve"> werden in der Praxis vollständig umgesetzt und deren Umsetzung wird regelmäßig kontrolliert.</t>
    </r>
  </si>
  <si>
    <r>
      <t>Das</t>
    </r>
    <r>
      <rPr>
        <i/>
        <sz val="12"/>
        <color rgb="FF000000"/>
        <rFont val="Calibri"/>
        <family val="2"/>
      </rPr>
      <t xml:space="preserve"> IT-Sicherheitskonzept </t>
    </r>
    <r>
      <rPr>
        <sz val="12"/>
        <color indexed="8"/>
        <rFont val="Calibri"/>
        <family val="2"/>
      </rPr>
      <t>wird regelmäßig überprüft und an die Anforderungen des IT-Grundschutzes des Bundesamtes für Sicherheit in der Informationstechnik angepasst.</t>
    </r>
  </si>
  <si>
    <r>
      <t xml:space="preserve">Die Rolle eines/einer für das Gesundheitsamt verantwortlichen </t>
    </r>
    <r>
      <rPr>
        <i/>
        <sz val="12"/>
        <color rgb="FF000000"/>
        <rFont val="Calibri"/>
        <family val="2"/>
      </rPr>
      <t>IT-(Sicherheits)beauftragten</t>
    </r>
    <r>
      <rPr>
        <sz val="12"/>
        <color indexed="8"/>
        <rFont val="Calibri"/>
        <family val="2"/>
      </rPr>
      <t xml:space="preserve"> ist definiert.</t>
    </r>
  </si>
  <si>
    <r>
      <t>Der IT-Sicherheitsprozess und die Rolle</t>
    </r>
    <r>
      <rPr>
        <sz val="12"/>
        <color rgb="FF000000"/>
        <rFont val="Calibri"/>
        <family val="2"/>
      </rPr>
      <t xml:space="preserve"> der/des</t>
    </r>
    <r>
      <rPr>
        <i/>
        <sz val="12"/>
        <color rgb="FF000000"/>
        <rFont val="Calibri"/>
        <family val="2"/>
      </rPr>
      <t xml:space="preserve"> IT-(Sicherheits)beauftragten </t>
    </r>
    <r>
      <rPr>
        <sz val="12"/>
        <color indexed="8"/>
        <rFont val="Calibri"/>
        <family val="2"/>
      </rPr>
      <t>werden allen Mitarbeitenden bekannt gemacht.</t>
    </r>
  </si>
  <si>
    <t>Zuständigkeiten und eine geeignete Organisationsstruktur für die IT-Sicherheit sind festgelegt.</t>
  </si>
  <si>
    <t>Bei Arbeitsspitzen bzgl. der IT-Sicherheit werden, wenn möglich, zusätzliche interne oder externe Mitarbeitende eingesetzt.</t>
  </si>
  <si>
    <r>
      <rPr>
        <sz val="12"/>
        <color rgb="FF000000"/>
        <rFont val="Calibri"/>
        <family val="2"/>
      </rPr>
      <t>Die</t>
    </r>
    <r>
      <rPr>
        <i/>
        <sz val="12"/>
        <color rgb="FF000000"/>
        <rFont val="Calibri"/>
        <family val="2"/>
      </rPr>
      <t xml:space="preserve"> IT-(Sicherheits)beauftragten</t>
    </r>
    <r>
      <rPr>
        <sz val="12"/>
        <color rgb="FF000000"/>
        <rFont val="Calibri"/>
        <family val="2"/>
      </rPr>
      <t xml:space="preserve"> tauschen sich regelmäßig und bedarfsorientiert zu Themen der IT-Sicherheit im Gesundheitsamt aus und versuchen IT-Sicherheitsrisiken gemeinsam zu reduzieren.</t>
    </r>
  </si>
  <si>
    <t>Alle relevanten Mitarbeitenden werden in den Sicherheitsprozess integriert.</t>
  </si>
  <si>
    <t>Eine Inventarliste aller physischen Geräte sowie der genutzten Systeme und Anwendungen ist vorhanden und wird nach einem festgelegten Prozess anlassbezogen sowie periodisch gepflegt.</t>
  </si>
  <si>
    <r>
      <t xml:space="preserve">Das </t>
    </r>
    <r>
      <rPr>
        <i/>
        <sz val="12"/>
        <color rgb="FF000000"/>
        <rFont val="Calibri"/>
        <family val="2"/>
      </rPr>
      <t xml:space="preserve">IT-Sicherheitskonzept </t>
    </r>
    <r>
      <rPr>
        <sz val="12"/>
        <color indexed="8"/>
        <rFont val="Calibri"/>
        <family val="2"/>
      </rPr>
      <t>inkl. IT-Sicherheitsprozesse werden dokumentiert und regelmäßig auf Wirksamkeit und Angemessenheit überprüft.</t>
    </r>
  </si>
  <si>
    <t>Eine Inventarliste aller physischen Geräte sowie der genutzten Systeme und Anwendungen ist vorhanden.</t>
  </si>
  <si>
    <t>Es existieren definierte Reporting-Mechanismen z. B. in Form von Management-Berichten, welche die wesentlichen relevanten Informationen über den IT-Sicherheitsprozess enthalten, insbesondere über Probleme, Erfolge und Verbesserungsmöglichkeiten.</t>
  </si>
  <si>
    <t>E-Mailfilter, sichere Browser und Sicherheitsupdates für Hard- und Software werden regelmäßig genutzt.</t>
  </si>
  <si>
    <t>Mindestens einzelne Mitarbeitende haben die Fähigkeit, bei dem Einspielen von Sicherheitsupdates und Softwareupdates unterstützen zu können.</t>
  </si>
  <si>
    <t>Es existiert eine definierte Stelle, die beim Einspielen von Sicherheitsupdates und Softwareupdates unterstützt.</t>
  </si>
  <si>
    <t>Die IT-Sicherheit wird proaktiv im Vorfeld von Vorhaben zur Einführung von Geräten, Systemen und Anwendungen mit den Akteur*innen erörtert (z. B. mit Sicherheitsbeauftragten, Datenschutzbeauftragten, Hausleitung, Personalrat).</t>
  </si>
  <si>
    <t>Die IT-Sicherheit wird mindestens einmal pro Quartal mit weiteren relevanten Stakeholder*innen erörtert (z. B. Hausleitung, Personalrat, Schwerbehindertenvertretung).</t>
  </si>
  <si>
    <r>
      <t xml:space="preserve">Die Amtsleitung wird ausreichend durch den/die </t>
    </r>
    <r>
      <rPr>
        <i/>
        <sz val="12"/>
        <color rgb="FF000000"/>
        <rFont val="Calibri"/>
        <family val="2"/>
      </rPr>
      <t>IT-(Sicherheits)beauftragte*n</t>
    </r>
    <r>
      <rPr>
        <sz val="12"/>
        <color indexed="8"/>
        <rFont val="Calibri"/>
        <family val="2"/>
      </rPr>
      <t xml:space="preserve"> sensibilisiert und leitet entsprechende Maßnahmen ein (z. B. unterstützt sie/er bei der Durchführung von Schulungsprogrammen zur IT-Sicherheit)</t>
    </r>
  </si>
  <si>
    <t>Alle Mitarbeitenden und externen Nutzer*innen werden in den sicheren Umgang mit IT-Komponenten einmalig eingewiesen und sensibilisiert, soweit dies für ihre Arbeitszusammenhänge relevant ist.</t>
  </si>
  <si>
    <r>
      <t xml:space="preserve">Verbindliche, verständliche und aktuelle Richtlinien zur Nutzung der jeweiligen </t>
    </r>
    <r>
      <rPr>
        <i/>
        <sz val="12"/>
        <color rgb="FF000000"/>
        <rFont val="Calibri"/>
        <family val="2"/>
      </rPr>
      <t>IT-Systeme</t>
    </r>
    <r>
      <rPr>
        <sz val="12"/>
        <color indexed="8"/>
        <rFont val="Calibri"/>
        <family val="2"/>
      </rPr>
      <t xml:space="preserve"> stehen allen Mitarbeitenden kontinuierlich zur Verfügung (z. B. über Aushänge, das Intranet oder Impulsvorträge).</t>
    </r>
  </si>
  <si>
    <t>Die Lernerfolge im Bereich IT-Sicherheit werden zielgruppenbezogen quantitativ und qualitativ gemessen und ausgewertet, um festzustellen, inwieweit die in den Sensibilisierungs- und Schulungsprogrammen zur IT-Sicherheit beschriebenen Ziele erreicht sind (z. B. Anzahl von IT-Sicherheitsvorfällen).</t>
  </si>
  <si>
    <t>Die Ergebnisse der Erfolgskontrollmessung fließen in die Verbesserung des Sensibilisierungs- und Schulungsangebots zur IT-Sicherheit in geeigneter Weise ein.</t>
  </si>
  <si>
    <r>
      <t>Der</t>
    </r>
    <r>
      <rPr>
        <i/>
        <sz val="12"/>
        <color rgb="FF000000"/>
        <rFont val="Calibri"/>
        <family val="2"/>
      </rPr>
      <t xml:space="preserve"> CERT-Bund</t>
    </r>
    <r>
      <rPr>
        <sz val="12"/>
        <color indexed="8"/>
        <rFont val="Calibri"/>
        <family val="2"/>
      </rPr>
      <t xml:space="preserve"> des Bundesamtes für Sicherheit in der Informationstechnik ist allen verantwortlichen Personen für die IT-Sicherheit im Gesundheitsamt bekannt und vorhandene IT-Systeme werden mindestens einmal pro Halbjahr gegen die </t>
    </r>
    <r>
      <rPr>
        <i/>
        <sz val="12"/>
        <color rgb="FF000000"/>
        <rFont val="Calibri"/>
        <family val="2"/>
      </rPr>
      <t>CERT-Bund</t>
    </r>
    <r>
      <rPr>
        <sz val="12"/>
        <color indexed="8"/>
        <rFont val="Calibri"/>
        <family val="2"/>
      </rPr>
      <t>-Meldungen der Risikostufe 4-5 geprüft.</t>
    </r>
  </si>
  <si>
    <r>
      <t xml:space="preserve">Die vorhandenen </t>
    </r>
    <r>
      <rPr>
        <i/>
        <sz val="12"/>
        <color rgb="FF000000"/>
        <rFont val="Calibri"/>
        <family val="2"/>
      </rPr>
      <t xml:space="preserve">IT-Systeme </t>
    </r>
    <r>
      <rPr>
        <sz val="12"/>
        <color indexed="8"/>
        <rFont val="Calibri"/>
        <family val="2"/>
      </rPr>
      <t xml:space="preserve">werden mindestens zweimal jährlich vollständig gegen die </t>
    </r>
    <r>
      <rPr>
        <i/>
        <sz val="12"/>
        <color rgb="FF000000"/>
        <rFont val="Calibri"/>
        <family val="2"/>
      </rPr>
      <t>CERT-Bund</t>
    </r>
    <r>
      <rPr>
        <sz val="12"/>
        <color indexed="8"/>
        <rFont val="Calibri"/>
        <family val="2"/>
      </rPr>
      <t>-Meldungen des Bundesamtes für Sicherheit in der Informationstechnik geprüft.</t>
    </r>
  </si>
  <si>
    <r>
      <t xml:space="preserve">Die vorhandenen </t>
    </r>
    <r>
      <rPr>
        <i/>
        <sz val="12"/>
        <color rgb="FF000000"/>
        <rFont val="Calibri"/>
        <family val="2"/>
      </rPr>
      <t>IT-Systeme</t>
    </r>
    <r>
      <rPr>
        <sz val="12"/>
        <color indexed="8"/>
        <rFont val="Calibri"/>
        <family val="2"/>
      </rPr>
      <t xml:space="preserve"> werden mindestens einmal pro Monat gegen die</t>
    </r>
    <r>
      <rPr>
        <i/>
        <sz val="12"/>
        <color rgb="FF000000"/>
        <rFont val="Calibri"/>
        <family val="2"/>
      </rPr>
      <t xml:space="preserve"> CERT-Bund-</t>
    </r>
    <r>
      <rPr>
        <sz val="12"/>
        <color indexed="8"/>
        <rFont val="Calibri"/>
        <family val="2"/>
      </rPr>
      <t>Meldungen der Risikostufe 4-5 des Bundesamtes für Sicherheit in der Informationstechnik geprüft.</t>
    </r>
  </si>
  <si>
    <r>
      <t xml:space="preserve">Die vorhandenen </t>
    </r>
    <r>
      <rPr>
        <i/>
        <sz val="12"/>
        <color rgb="FF000000"/>
        <rFont val="Calibri"/>
        <family val="2"/>
      </rPr>
      <t>IT-Systeme</t>
    </r>
    <r>
      <rPr>
        <sz val="12"/>
        <color indexed="8"/>
        <rFont val="Calibri"/>
        <family val="2"/>
      </rPr>
      <t xml:space="preserve"> werden mindestens einmal pro Monat vollständig gegen die</t>
    </r>
    <r>
      <rPr>
        <i/>
        <sz val="12"/>
        <color rgb="FF000000"/>
        <rFont val="Calibri"/>
        <family val="2"/>
      </rPr>
      <t xml:space="preserve"> CERT-Bund-</t>
    </r>
    <r>
      <rPr>
        <sz val="12"/>
        <color indexed="8"/>
        <rFont val="Calibri"/>
        <family val="2"/>
      </rPr>
      <t>Meldungen des Bundesamtes für Sicherheit in der Informationstechnik geprüft.</t>
    </r>
  </si>
  <si>
    <r>
      <t xml:space="preserve">Es findet ein regelmäßiger Austausch zwischen </t>
    </r>
    <r>
      <rPr>
        <sz val="12"/>
        <color rgb="FF000000"/>
        <rFont val="Calibri"/>
        <family val="2"/>
      </rPr>
      <t>IT-(Sicherheits)beauftragten</t>
    </r>
    <r>
      <rPr>
        <sz val="12"/>
        <color indexed="8"/>
        <rFont val="Calibri"/>
        <family val="2"/>
      </rPr>
      <t xml:space="preserve"> und den anderen für die IT-Sicherheit relevanten Ansprechpartner*innen (z. B. Datenschutz, Gesundheits- und Arbeitsschutz, Brandschutz) über die Effizienz der Aus- und Weiterbildung statt.</t>
    </r>
  </si>
  <si>
    <t>Es existieren Sicherheitsrichtlinien für die Detektion von sicherheitsrelevanten Ereignissen.</t>
  </si>
  <si>
    <t>Betroffene Mitarbeitende werden ad hoc mit Warnmeldungen über IT-Sicherheitsvorfälle informiert, sodass Daten mit den systemseitigen Tools „sicher“ gelöscht werden können.</t>
  </si>
  <si>
    <t>IT-Sicherheit wird verpflichtend im Rahmen der Einführung von Geräten, Systemen und Anwendungen und bei Neueinstellungen von Mitarbeitenden mit den entsprechenden Akteur*innen erörtert.</t>
  </si>
  <si>
    <t>Ein Schwachstellenscanner ist im Einsatz und die Auswertung der Erkenntnisse ist in die Sicherheitsprozesse integriert.</t>
  </si>
  <si>
    <r>
      <t>Die vorhandenen</t>
    </r>
    <r>
      <rPr>
        <i/>
        <sz val="12"/>
        <color rgb="FF000000"/>
        <rFont val="Calibri"/>
        <family val="2"/>
      </rPr>
      <t xml:space="preserve"> IT-Systeme </t>
    </r>
    <r>
      <rPr>
        <sz val="12"/>
        <color indexed="8"/>
        <rFont val="Calibri"/>
        <family val="2"/>
      </rPr>
      <t xml:space="preserve">werden täglich vollständig gegen die </t>
    </r>
    <r>
      <rPr>
        <i/>
        <sz val="12"/>
        <color rgb="FF000000"/>
        <rFont val="Calibri"/>
        <family val="2"/>
      </rPr>
      <t>CERT-Bund-</t>
    </r>
    <r>
      <rPr>
        <sz val="12"/>
        <color indexed="8"/>
        <rFont val="Calibri"/>
        <family val="2"/>
      </rPr>
      <t>Meldungen des Bundesamtes für Sicherheit in der Informationstechnik geprüft.</t>
    </r>
  </si>
  <si>
    <t xml:space="preserve">Es sind Meldewege für sicherheitsrelevante Ereignisse definiert.
</t>
  </si>
  <si>
    <t>Die Sicherheitsrichtlinien für die Detektion von sicherheitsrelevanten Vorfällen werden regelmäßig überprüft und sind allen im Bereich IT-Sicherheit zuständigen Mitarbeitenden bekannt.</t>
  </si>
  <si>
    <t>Eine zentrale Protokollierungsinfrastruktur für die Auswertung und Überwachung sicherheitsrelevanter Ereignisse wird genutzt.</t>
  </si>
  <si>
    <t>Die Auswertung der Protokollierungsdaten erfolgt durch spezialisiertes Personal.</t>
  </si>
  <si>
    <t>Ein Schwachstellenmanagement ist etabliert und erfolgt kontinuierlich im Rahmen der Sicherheitsprozesse.</t>
  </si>
  <si>
    <r>
      <t>Systemfunktionen zur Detektion von sicherheitsrelevanten Vorfällen auf eingesetzten</t>
    </r>
    <r>
      <rPr>
        <i/>
        <sz val="12"/>
        <color rgb="FF000000"/>
        <rFont val="Calibri"/>
        <family val="2"/>
      </rPr>
      <t xml:space="preserve"> IT-Systemen</t>
    </r>
    <r>
      <rPr>
        <sz val="12"/>
        <color indexed="8"/>
        <rFont val="Calibri"/>
        <family val="2"/>
      </rPr>
      <t xml:space="preserve"> sind aktiviert und werden genutzt (z. B. Virenscanner).
</t>
    </r>
  </si>
  <si>
    <t>Meldewege für sicherheitsrelevante Ereignisse werden regelmäßig geprüft, erprobt und aktualisiert.</t>
  </si>
  <si>
    <t>Für schutzbedürftige Netzsegmente werden zusätzliche Detektionssysteme auf Basis des Netzplans eingesetzt und zentral verwaltet (z. B. Schadcodedetektionssysteme oder zusätzliche netzbasierte Angriffserkennungssysteme).</t>
  </si>
  <si>
    <t>Der Einsatz von zusätzlichen Detektionssystemen erfolgt nach Schutzbedarfsanforderungen.</t>
  </si>
  <si>
    <t>Ein Austausch mit anderen Behörden oder den zuständigen Landesbehörden oder dem Bundesamt für Sicherheit in der Informationstechnik findet regelmäßig statt.</t>
  </si>
  <si>
    <t>Vorgaben für den Umgang mit einigen Sicherheitsvorfällen sowie Ansprechpartner*innen sind festgelegt und den Mitarbeitenden bekannt gemacht.</t>
  </si>
  <si>
    <r>
      <t>Zusätzliche Schadcodescanner auf zentralen</t>
    </r>
    <r>
      <rPr>
        <i/>
        <sz val="12"/>
        <color rgb="FF000000"/>
        <rFont val="Calibri"/>
        <family val="2"/>
      </rPr>
      <t xml:space="preserve"> IT-Systemen</t>
    </r>
    <r>
      <rPr>
        <sz val="12"/>
        <color indexed="8"/>
        <rFont val="Calibri"/>
        <family val="2"/>
      </rPr>
      <t xml:space="preserve"> werden bedarfsgerecht installiert und genutzt.</t>
    </r>
  </si>
  <si>
    <t>Vorhandenen Detektionssysteme und getroffenen Maßnahmen werden in regelmäßigen Audits auf ihre Aktualität und Wirksamkeit hin überprüft.</t>
  </si>
  <si>
    <t>Prioritäten für die Behandlung von Sicherheitsvorfällen werden vorab festgelegt und regelmäßig aktualisiert.</t>
  </si>
  <si>
    <t>Eine zentrale Detektion und Echtzeitüberprüfung von IT-Ereignismeldungen findet statt.</t>
  </si>
  <si>
    <t>Auf Warn- oder Vorfallsmeldungen wird reagiert bzw. werden diese an die zuständigen Stellen gemeldet.</t>
  </si>
  <si>
    <t>Die IT-Sicherheitsrichtlinien und Ansprechpartner*innen zur Behandlung von Sicherheitsvorfällen sind allen Mitarbeitenden bekannt. Die Kontaktinformationen sind immer aktuell und leicht zugänglich.</t>
  </si>
  <si>
    <t>Eine Vorgehensweise zur Behandlung und Bewertung von Sicherheitsvorfällen ist etabliert, bekannt und wird regelmäßig überprüft (z. B. durch ein Sicherheitsvorfallteam).</t>
  </si>
  <si>
    <t>Meldewege für entsprechende Sicherheitsvorfälle erfolgen schnell, einfach und über vertrauenswürdige Kanäle.</t>
  </si>
  <si>
    <t>Die Meldung von IT-sicherheitsrelevanten Ereignissen erfolgt durch die eingesetzten Detektionssysteme automatisiert und eine Reaktion erfolgt mit geeigneten Schutzmaßnahmen.</t>
  </si>
  <si>
    <t>Vorfälle werden zentral erfasst und die Behebung nachverfolgt bis zu deren Erledigung.</t>
  </si>
  <si>
    <t>Die Dokumentation und Nachbereitung der Behebung von Sicherheitsvorfällen erfolgen standardisiert.</t>
  </si>
  <si>
    <r>
      <t xml:space="preserve">Ein Expertenteam für die Behandlung und eine dedizierte Stelle zur Meldung von Sicherheitsvorfällen </t>
    </r>
    <r>
      <rPr>
        <sz val="12"/>
        <color theme="1"/>
        <rFont val="Calibri"/>
        <family val="2"/>
      </rPr>
      <t>sind</t>
    </r>
    <r>
      <rPr>
        <sz val="12"/>
        <color rgb="FFFF0000"/>
        <rFont val="Calibri"/>
        <family val="2"/>
      </rPr>
      <t xml:space="preserve"> </t>
    </r>
    <r>
      <rPr>
        <sz val="12"/>
        <color indexed="8"/>
        <rFont val="Calibri"/>
        <family val="2"/>
      </rPr>
      <t>eingerichtet.</t>
    </r>
  </si>
  <si>
    <r>
      <rPr>
        <i/>
        <sz val="12"/>
        <color rgb="FF000000"/>
        <rFont val="Calibri"/>
        <family val="2"/>
      </rPr>
      <t>IT-Systeme</t>
    </r>
    <r>
      <rPr>
        <sz val="12"/>
        <color indexed="8"/>
        <rFont val="Calibri"/>
        <family val="2"/>
      </rPr>
      <t xml:space="preserve"> und -Lösungen inkl. Cloud-Lösungen entsprechen der höchsten Sicherheitsstufe und werden kontinuierlich evaluiert und hinsichtlich neuer Anforderungen angepasst.</t>
    </r>
  </si>
  <si>
    <t>Eine zentrale Administration zur Isolierung von betroffenen Geräten und Systemen ist vorhanden. Diese reagiert unverzüglich, mindestens innerhalb des selben Tages.</t>
  </si>
  <si>
    <t>Eine dedizierte Stelle zur Meldung von Sicherheitsvorfällen ist auch außerhalb der normalen Arbeitszeiten verfügbar.</t>
  </si>
  <si>
    <t>Es existiert ein Managementsystem zur Behandlung von IT-Sicherheitsvorfällen, welches regelmäßig auf Wirksamkeit und Aktualität hin überprüft wird.</t>
  </si>
  <si>
    <t>Bestehende Prozesse werden durch Erkenntnisse aus Sicherheitsvorfällen und Branchenentwicklungen (auch in anderen Gesundheitsämtern) kontinuierlich weiterentwickelt.</t>
  </si>
  <si>
    <t xml:space="preserve">Identitäts- und Zugangsmanagement </t>
  </si>
  <si>
    <r>
      <t>Die Vergabe von Zutrittsberechtigungen, Zugangsberechtigungen und Zugriffsrechten ist für bestimmte</t>
    </r>
    <r>
      <rPr>
        <i/>
        <sz val="12"/>
        <color rgb="FF000000"/>
        <rFont val="Calibri"/>
        <family val="2"/>
      </rPr>
      <t xml:space="preserve"> IT-Systeme</t>
    </r>
    <r>
      <rPr>
        <sz val="12"/>
        <color indexed="8"/>
        <rFont val="Calibri"/>
        <family val="2"/>
      </rPr>
      <t xml:space="preserve"> und Mitarbeitende geregelt.</t>
    </r>
  </si>
  <si>
    <t>Ein Identitäts- und Berechtigungskonzept ist in schriftlicher Form vorhanden.</t>
  </si>
  <si>
    <t>Das Identitäts- und Berechtigungskonzept wird in der Praxis vollständig umgesetzt.</t>
  </si>
  <si>
    <r>
      <t xml:space="preserve">Aktionen, bei denen das Vier-Augen-Prinzip anzuwenden ist, werden evaluiert (z. B. bei administrativen Tätigkeiten in besonders kritischen </t>
    </r>
    <r>
      <rPr>
        <i/>
        <sz val="12"/>
        <color rgb="FF000000"/>
        <rFont val="Calibri"/>
        <family val="2"/>
      </rPr>
      <t>IT-Systemen</t>
    </r>
    <r>
      <rPr>
        <sz val="12"/>
        <color indexed="8"/>
        <rFont val="Calibri"/>
        <family val="2"/>
      </rPr>
      <t>).</t>
    </r>
  </si>
  <si>
    <r>
      <t xml:space="preserve">Das Identitäts- und Zugangsmanagement wird regelmäßig an die technischen Voraussetzungen der </t>
    </r>
    <r>
      <rPr>
        <i/>
        <sz val="12"/>
        <color rgb="FF000000"/>
        <rFont val="Calibri"/>
        <family val="2"/>
      </rPr>
      <t>IT-Systeme</t>
    </r>
    <r>
      <rPr>
        <sz val="12"/>
        <color indexed="8"/>
        <rFont val="Calibri"/>
        <family val="2"/>
      </rPr>
      <t xml:space="preserve"> angepasst.</t>
    </r>
  </si>
  <si>
    <t>Der Passwortgebrauch ist verbindlich geregelt.</t>
  </si>
  <si>
    <t>Neben Passwörtern wird der Einsatz zusätzlicher Authentisierungsmerkmale bzw. -verfahren bei schutzbedürftigen Ressourcen evaluiert.</t>
  </si>
  <si>
    <r>
      <t xml:space="preserve">Es gelten genau definierte Zugriffsregeln für einzelne Benutzende oder Benutzendengruppen auf die Daten eines </t>
    </r>
    <r>
      <rPr>
        <i/>
        <sz val="12"/>
        <color rgb="FF000000"/>
        <rFont val="Calibri"/>
        <family val="2"/>
      </rPr>
      <t>IT-Systems</t>
    </r>
    <r>
      <rPr>
        <sz val="12"/>
        <color indexed="8"/>
        <rFont val="Calibri"/>
        <family val="2"/>
      </rPr>
      <t>.</t>
    </r>
  </si>
  <si>
    <r>
      <t xml:space="preserve">Die Wirksamkeit der Benutzertrennung am </t>
    </r>
    <r>
      <rPr>
        <i/>
        <sz val="12"/>
        <color rgb="FF000000"/>
        <rFont val="Calibri"/>
        <family val="2"/>
      </rPr>
      <t>IT-System</t>
    </r>
    <r>
      <rPr>
        <sz val="12"/>
        <color indexed="8"/>
        <rFont val="Calibri"/>
        <family val="2"/>
      </rPr>
      <t xml:space="preserve"> bzw. an der Anwendung wird fortlaufend kontrolliert und entsprechend angepasst.</t>
    </r>
  </si>
  <si>
    <t>Mehr-Faktor-Authentisierung, z. B. mit kryptografischen Zertifikaten, digitalen Signaturen, Chipkarten oder Token werden genutzt.</t>
  </si>
  <si>
    <t>Die Authentisierungsmechanismen werden bedarfsgerecht gemäß des Schutzbedarfs ausgewählt und kontinuierlich evaluiert.</t>
  </si>
  <si>
    <t xml:space="preserve">Eine Notfallvorsorge ist etabliert, damit das Gesundheitsamt bei einem ausgefallenen Identitäts- und Berechtigungsmanagement-System weiterhin arbeitsfähig ist. </t>
  </si>
  <si>
    <t>Bürger*innenzentrierung</t>
  </si>
  <si>
    <r>
      <rPr>
        <b/>
        <sz val="12"/>
        <color rgb="FF000000"/>
        <rFont val="Calibri"/>
        <family val="2"/>
      </rPr>
      <t xml:space="preserve">Die Dimension Bürger*innenzentrierung </t>
    </r>
    <r>
      <rPr>
        <sz val="12"/>
        <color indexed="8"/>
        <rFont val="Calibri"/>
        <family val="2"/>
      </rPr>
      <t>umfasst die Berücksichtigung der Bedürfnisse von Bürger*innen sowie die daran ausgerichtete Interaktion.</t>
    </r>
  </si>
  <si>
    <t xml:space="preserve">Interaktion 
</t>
  </si>
  <si>
    <t>Die Kommunikation mit Bürger*innen erfolgt auch digital (z. B. E-Mail oder Kontaktformulare).</t>
  </si>
  <si>
    <r>
      <t xml:space="preserve">Mindestens digitale </t>
    </r>
    <r>
      <rPr>
        <i/>
        <sz val="12"/>
        <color rgb="FF000000"/>
        <rFont val="Calibri"/>
        <family val="2"/>
      </rPr>
      <t>One-Way Kommunikation</t>
    </r>
    <r>
      <rPr>
        <sz val="12"/>
        <color indexed="8"/>
        <rFont val="Calibri"/>
        <family val="2"/>
      </rPr>
      <t xml:space="preserve"> vom Gesundheitsamt an Bürger*innen besteht für passende Angelegenheiten (z. B. durch die Verfügbarkeit von downloadbaren Formularen) .</t>
    </r>
  </si>
  <si>
    <r>
      <t xml:space="preserve">Digitale </t>
    </r>
    <r>
      <rPr>
        <i/>
        <sz val="12"/>
        <color rgb="FF000000"/>
        <rFont val="Calibri"/>
        <family val="2"/>
      </rPr>
      <t>Two-Way Kommunikation</t>
    </r>
    <r>
      <rPr>
        <sz val="12"/>
        <color indexed="8"/>
        <rFont val="Calibri"/>
        <family val="2"/>
      </rPr>
      <t xml:space="preserve"> wird ermöglicht (z. B. durch die Möglichkeit für Bürger*innen Dokumente hochzuladen, E-Mails, Online-Chatroom und Online-Terminvergabe).</t>
    </r>
  </si>
  <si>
    <t>Es wird eine Mischung aus Online- und Offline-Diensten angeboten (z. B. Beratungsangebote über Videokonferenz und in Person).</t>
  </si>
  <si>
    <t>Die individuellen Präferenzen von Bürger*innen werden in der Interaktion und Kommunikation berücksichtigt (z. B. Adaption der Ansprache entsprechend analoger/digitaler Vorerfahrung und Rückmeldungen der Bürger*innen, insbesondere auch entsprechend der individuellen Präferenzen bezüglich der digitalen Kanäle).</t>
  </si>
  <si>
    <t>Eine Online-Verfügbarkeit und Web-Präsenz von Informationen über Politik, Dienstleistungen und Ansprechpersonen ist vorhanden.</t>
  </si>
  <si>
    <r>
      <t xml:space="preserve">FAQs zu den häufigsten Fragen der Bürger*innen aus den </t>
    </r>
    <r>
      <rPr>
        <i/>
        <sz val="12"/>
        <color rgb="FF000000"/>
        <rFont val="Calibri"/>
        <family val="2"/>
      </rPr>
      <t>Organisationseinheiten</t>
    </r>
    <r>
      <rPr>
        <sz val="12"/>
        <color indexed="8"/>
        <rFont val="Calibri"/>
        <family val="2"/>
      </rPr>
      <t xml:space="preserve"> sind online verfügbar (z. B. zu Quarantäneregelungen oder Einreisebestimmungen).</t>
    </r>
  </si>
  <si>
    <r>
      <t xml:space="preserve">Den Bürger*innen wird eine </t>
    </r>
    <r>
      <rPr>
        <i/>
        <sz val="12"/>
        <color rgb="FF000000"/>
        <rFont val="Calibri"/>
        <family val="2"/>
      </rPr>
      <t>medienbruchfreie</t>
    </r>
    <r>
      <rPr>
        <sz val="12"/>
        <color indexed="8"/>
        <rFont val="Calibri"/>
        <family val="2"/>
      </rPr>
      <t xml:space="preserve"> Kommunikation ermöglicht. Der Online-Auftritt ist auf Bürger*innen ausgerichtet und erlaubt eine regelhafte Kommunikation (z. B. Ansprechpersonen sind leicht zu finden und auch über mehrere alternative Wege zu erreichen).</t>
    </r>
  </si>
  <si>
    <t>Beratungsgespräche und Angebote zur Gesundheitsförderung bzw. -prävention werden, wenn passend, ergänzend zu Präsenzangeboten auch komplett digital angeboten (z. B. Aufklärungsgespräche zum Thema Prävention, Schwangerenkonfliktberatung, Tumorberatung, Sexualberatung, Risikokommunikation oder Krisenkommunikation).</t>
  </si>
  <si>
    <t>Einfache bzw. grundlegende Beratungsleistungen werden digital vom Gesundheitsamt angeboten (z. B. als Videomaterial oder Videokonferenz).</t>
  </si>
  <si>
    <t>Die online verfügbaren Informationen werden regelmäßig durch das Gesundheitsamt aktualisiert.</t>
  </si>
  <si>
    <t>Ein alternativer Kanal für "nicht-digitale Bürger*innen" erlaubt eine ausreichende Kommunikation mit dem Gesundheitsamt.</t>
  </si>
  <si>
    <t>Proaktive Push-Benachrichtigungen und E-Mail-Benachrichtigungen werden an Bürger*innen versendet (z. B. Terminerinnerungen oder Fristenerinnerungen).</t>
  </si>
  <si>
    <t>Das Gesundheitsamt stellt Bürger*innen die gängigen Onlineanwendungen bereit, mit denen die Bürger*innen Transaktionen, Authentifizierungen und Verifizierungen ggf. unter Nutzung digitaler Signaturen online erledigt können.</t>
  </si>
  <si>
    <r>
      <t xml:space="preserve">Geschäftsprozesse und </t>
    </r>
    <r>
      <rPr>
        <i/>
        <sz val="12"/>
        <color rgb="FF000000"/>
        <rFont val="Calibri"/>
        <family val="2"/>
      </rPr>
      <t>IT-Systeme</t>
    </r>
    <r>
      <rPr>
        <sz val="12"/>
        <color indexed="8"/>
        <rFont val="Calibri"/>
        <family val="2"/>
      </rPr>
      <t xml:space="preserve"> werden von den Bürger*innenbedürfnissen gesteuert.</t>
    </r>
  </si>
  <si>
    <r>
      <t xml:space="preserve">Gesetzliche Vorgaben hinsichtlich der </t>
    </r>
    <r>
      <rPr>
        <i/>
        <sz val="12"/>
        <color rgb="FF000000"/>
        <rFont val="Calibri"/>
        <family val="2"/>
      </rPr>
      <t xml:space="preserve">Barrierefreiheit </t>
    </r>
    <r>
      <rPr>
        <sz val="12"/>
        <color indexed="8"/>
        <rFont val="Calibri"/>
        <family val="2"/>
      </rPr>
      <t>sind umgesetzt.</t>
    </r>
  </si>
  <si>
    <r>
      <rPr>
        <b/>
        <sz val="12"/>
        <color indexed="8"/>
        <rFont val="Calibri"/>
        <family val="2"/>
      </rPr>
      <t>Die Dimension Zusammenarbei</t>
    </r>
    <r>
      <rPr>
        <sz val="12"/>
        <color indexed="8"/>
        <rFont val="Calibri"/>
        <family val="2"/>
      </rPr>
      <t>t umfasst die Zusammenarbeit innerhalb des Gesundheitsamtes, zwischen verschiedenen Gesundheitsämtern und mit Landesstellen sowie mit externen Stakeholdern.</t>
    </r>
  </si>
  <si>
    <t xml:space="preserve">Zusammenarbeit innerhalb des Gesundheitsamtes </t>
  </si>
  <si>
    <r>
      <t xml:space="preserve">Mindestens eine erste IT-gestützte </t>
    </r>
    <r>
      <rPr>
        <i/>
        <sz val="12"/>
        <color rgb="FF000000"/>
        <rFont val="Calibri"/>
        <family val="2"/>
      </rPr>
      <t>organisationseinheitenübergreifende</t>
    </r>
    <r>
      <rPr>
        <sz val="12"/>
        <color indexed="8"/>
        <rFont val="Calibri"/>
        <family val="2"/>
      </rPr>
      <t xml:space="preserve"> Kommunikation findet statt (z. B. per E-Mail).</t>
    </r>
  </si>
  <si>
    <r>
      <t xml:space="preserve">Es existiert mindestens die Planung einer ersten IT-gestützten Zusammenarbeit über erste </t>
    </r>
    <r>
      <rPr>
        <i/>
        <sz val="12"/>
        <color rgb="FF000000"/>
        <rFont val="Calibri"/>
        <family val="2"/>
      </rPr>
      <t>Organisationseinheiten</t>
    </r>
    <r>
      <rPr>
        <sz val="12"/>
        <color indexed="8"/>
        <rFont val="Calibri"/>
        <family val="2"/>
      </rPr>
      <t xml:space="preserve"> eines Gesundheitsamtes hinweg, bei denen eine Zusammenarbeit sinnvoll ist (z. B. Psychosozialer Dienst und Kinder- und Jugendgesundheitsdienst).</t>
    </r>
  </si>
  <si>
    <r>
      <t xml:space="preserve">Es existiert eine IT-gestützte Zusammenarbeit über mindestens erste </t>
    </r>
    <r>
      <rPr>
        <i/>
        <sz val="12"/>
        <color theme="1"/>
        <rFont val="Calibri"/>
        <family val="2"/>
      </rPr>
      <t>Organisationseinheiten</t>
    </r>
    <r>
      <rPr>
        <sz val="12"/>
        <color theme="1"/>
        <rFont val="Calibri"/>
        <family val="2"/>
      </rPr>
      <t xml:space="preserve"> hinweg, überall da, wo die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</si>
  <si>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Es existiert eine IT-gestützte Zusammenarbeit über alle </t>
    </r>
    <r>
      <rPr>
        <i/>
        <sz val="12"/>
        <color theme="1"/>
        <rFont val="Calibri"/>
        <family val="2"/>
      </rPr>
      <t>Organisationseinheiten</t>
    </r>
    <r>
      <rPr>
        <sz val="12"/>
        <color theme="1"/>
        <rFont val="Calibri"/>
        <family val="2"/>
      </rPr>
      <t xml:space="preserve"> hinweg, für die eine Zusammenarbeit sinnvoll ist (z. B. Psychosozialer Dienst und Kinder- und Jugendgesundheitsdienst). Dies geschieht über definierte </t>
    </r>
    <r>
      <rPr>
        <i/>
        <sz val="12"/>
        <color theme="1"/>
        <rFont val="Calibri"/>
        <family val="2"/>
      </rPr>
      <t>Schnittstellen</t>
    </r>
    <r>
      <rPr>
        <sz val="12"/>
        <color theme="1"/>
        <rFont val="Calibri"/>
        <family val="2"/>
      </rPr>
      <t xml:space="preserve"> für den Datenaustausch, sodass Inkonsistenzen für diese </t>
    </r>
    <r>
      <rPr>
        <i/>
        <sz val="12"/>
        <color theme="1"/>
        <rFont val="Calibri"/>
        <family val="2"/>
      </rPr>
      <t>Organisationseinheiten</t>
    </r>
    <r>
      <rPr>
        <sz val="12"/>
        <color theme="1"/>
        <rFont val="Calibri"/>
        <family val="2"/>
      </rPr>
      <t xml:space="preserve"> vermieden werden.</t>
    </r>
  </si>
  <si>
    <r>
      <t xml:space="preserve">Eine Zusammenarbeit über alle Ebenen hinweg ist realisiert durch die Nutzung einer intuitiv bedienbaren und kontinuierlich betreuten </t>
    </r>
    <r>
      <rPr>
        <i/>
        <sz val="12"/>
        <color rgb="FF000000"/>
        <rFont val="Calibri"/>
        <family val="2"/>
      </rPr>
      <t>Wissens- und Kollaborationsplattform.</t>
    </r>
  </si>
  <si>
    <r>
      <t xml:space="preserve">Das Gesundheitsamt verfügt über eigene gesundheitsamtsspezifische </t>
    </r>
    <r>
      <rPr>
        <sz val="12"/>
        <color theme="1"/>
        <rFont val="Calibri"/>
        <family val="2"/>
      </rPr>
      <t>E-Mail-Adresse (</t>
    </r>
    <r>
      <rPr>
        <sz val="12"/>
        <color indexed="8"/>
        <rFont val="Calibri"/>
        <family val="2"/>
      </rPr>
      <t>z. B. GA@LandkreisX.de).</t>
    </r>
  </si>
  <si>
    <t>Die Mitarbeitenden nutzen gemeinsame digitale Kalender für die Terminplanung.</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</si>
  <si>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</si>
  <si>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r>
      <t xml:space="preserve">Die Zusammenarbeit basiert standardmäßig auf digitalen standardisierten Prozessen ohne </t>
    </r>
    <r>
      <rPr>
        <i/>
        <sz val="12"/>
        <color rgb="FF000000"/>
        <rFont val="Calibri"/>
        <family val="2"/>
      </rPr>
      <t>Medienbrüche</t>
    </r>
    <r>
      <rPr>
        <sz val="12"/>
        <color indexed="8"/>
        <rFont val="Calibri"/>
        <family val="2"/>
      </rPr>
      <t>. Diese Prozesse werden auf Basis neuer Technologien/Standards ständig aktualisiert und weiterentwickelt.</t>
    </r>
  </si>
  <si>
    <t>Es existiert ein digitaler Schichtplan.</t>
  </si>
  <si>
    <t>Das Gesundheitsamt verfügt über ein internes Netzwerk für den internen Datenaustausch.</t>
  </si>
  <si>
    <t>Die Kommunikationsinfrastruktur arbeitet auf Basis aktueller und gemeinsam definierter bzw. zentral normierter Datenaustauschstandards (z. B. mittels HL7).</t>
  </si>
  <si>
    <t>Zusammenarbeit zwischen Gesundheitsämtern untereinander und mit Landesstellen</t>
  </si>
  <si>
    <t>Das Gesundheitsamt tauscht sich mit anderen Gesundheitsämtern und Landesstellen aus (z. B. über E-Mail).</t>
  </si>
  <si>
    <t>Das Gesundheitsamt tauscht sich regelmäßig mit Nachbar-Gesundheitsämtern sowie mit relevanten Landesstellen über IT-gestützte Kanäle aus (z. B. über Videokonferenzen).</t>
  </si>
  <si>
    <r>
      <t xml:space="preserve">Das Gesundheitsamt tauscht sich regelmäßig mit anderen Gesundheitsämtern und mit Landestellen aus. Dieser Austausch geschieht ohne </t>
    </r>
    <r>
      <rPr>
        <i/>
        <sz val="12"/>
        <color rgb="FF000000"/>
        <rFont val="Calibri"/>
        <family val="2"/>
      </rPr>
      <t xml:space="preserve">Medienbrüche </t>
    </r>
    <r>
      <rPr>
        <sz val="12"/>
        <color indexed="8"/>
        <rFont val="Calibri"/>
        <family val="2"/>
      </rPr>
      <t>über digitale Kanäle (z. B. über Videokonferenzen).</t>
    </r>
  </si>
  <si>
    <r>
      <t xml:space="preserve">Das Gesundheitsamt tauscht sich regelmäßig mit anderen Gesundheitsämtern und mit Landestellen aus. Dieser Austausch geschieht ohne </t>
    </r>
    <r>
      <rPr>
        <i/>
        <sz val="12"/>
        <color rgb="FF000000"/>
        <rFont val="Calibri"/>
        <family val="2"/>
      </rPr>
      <t>Medienbrüche</t>
    </r>
    <r>
      <rPr>
        <sz val="12"/>
        <color indexed="8"/>
        <rFont val="Calibri"/>
        <family val="2"/>
      </rPr>
      <t xml:space="preserve"> über permanent zur Verfügung stehende digitale Kanäle (z. B. über gemeinsam genutzte Fachanwendungen/Software).</t>
    </r>
  </si>
  <si>
    <r>
      <t xml:space="preserve">Eine Zusammenarbeit über alle Ebenen hinweg ist realisiert durch die Nutzung einer intuitiv bedienbaren und kontinuierlich betreuten </t>
    </r>
    <r>
      <rPr>
        <i/>
        <sz val="12"/>
        <color rgb="FF000000"/>
        <rFont val="Calibri"/>
        <family val="2"/>
      </rPr>
      <t>Wissens- und Kollaborationsplattform.</t>
    </r>
    <r>
      <rPr>
        <sz val="12"/>
        <color indexed="8"/>
        <rFont val="Calibri"/>
        <family val="2"/>
      </rPr>
      <t xml:space="preserve"> </t>
    </r>
  </si>
  <si>
    <t>Es existiert eine digitale Kommunikation mit Gesundheitsämtern anderer Bundesländer bei Bedarf (z. B. Information über einen Quarantänefall eines Urlaubers).</t>
  </si>
  <si>
    <r>
      <t xml:space="preserve">Es werden die Empfehlungen eingehalten zu technischen und semantischen Standards, Profilen und Leitfäden der Interoperabilitätsfestlegungen (u. a. die der </t>
    </r>
    <r>
      <rPr>
        <i/>
        <sz val="12"/>
        <color rgb="FF000000"/>
        <rFont val="Calibri"/>
        <family val="2"/>
      </rPr>
      <t>Gematik)</t>
    </r>
    <r>
      <rPr>
        <sz val="12"/>
        <color indexed="8"/>
        <rFont val="Calibri"/>
        <family val="2"/>
      </rPr>
      <t>.</t>
    </r>
  </si>
  <si>
    <t>Das Gesundheitsamt tauscht sich mit anderen Gesundheitsämtern zum Vorgehen und Wissen über die Digitalisierung aus (z. B. gemeinsames Nutzerboard zum Austausch für Anforderungen von Fachanwendungen).</t>
  </si>
  <si>
    <t>Mitarbeiter*innen des Gesundheitsamtes nehmen an übergreifenden Arbeitsgruppen innerhalb des Bundeslandes teil. Dabei nutzen sie digitale Medien (z. B. Videokonferenzen).</t>
  </si>
  <si>
    <t>Zusammenarbeit mit externen Stakeholder*innen</t>
  </si>
  <si>
    <t>Die digitale Zusammenarbeit mit externen Stakeholder*innen (z. B. RKI, Krankenhäuser oder Arztpraxen, Gerichte) ist mindestens in Planung oder bereits in der Umsetzung (z. B. über E-Mail).</t>
  </si>
  <si>
    <r>
      <t>Kanäle für IT-gestützte Kommunikation/Zusammenarbeit mit ersten externen Stakeholder*innen (insb. Labore,</t>
    </r>
    <r>
      <rPr>
        <sz val="12"/>
        <rFont val="Calibri"/>
        <family val="2"/>
      </rPr>
      <t xml:space="preserve"> RKI</t>
    </r>
    <r>
      <rPr>
        <sz val="12"/>
        <color indexed="8"/>
        <rFont val="Calibri"/>
        <family val="2"/>
      </rPr>
      <t>) können z. B. über Videokonferenzen realisiert werden.</t>
    </r>
  </si>
  <si>
    <t>Kanäle für IT-gestützte Kommunikation/Zusammenarbeit mit weiteren externen Stakeholder*innen (insb. Krankenhäuser, Reha, Hausärzt*innen, Altenheime) können ad hoc über gemeinsam genutzte Fachanwendungen erstellt werden oder sind über Videokonferenzen möglich.</t>
  </si>
  <si>
    <r>
      <t xml:space="preserve">Kanäle für IT-gestützte Kommunikation/Zusammenarbeit mit allen relevanten externen Stakeholder*innen (Gerichte, Polizei, Forschungspartner*innen) stehen permanent zur Verfügung, sodass </t>
    </r>
    <r>
      <rPr>
        <i/>
        <sz val="12"/>
        <color rgb="FF000000"/>
        <rFont val="Calibri"/>
        <family val="2"/>
      </rPr>
      <t>Medienbrüch</t>
    </r>
    <r>
      <rPr>
        <sz val="12"/>
        <color indexed="8"/>
        <rFont val="Calibri"/>
        <family val="2"/>
      </rPr>
      <t>e, inkonsistente Arbeit und Doppeleingaben vermieden werden können (z. B. durch gemeinsam definierte Austauschformate).</t>
    </r>
  </si>
  <si>
    <r>
      <t>Es werden die Empfehlungen eingehalten zu technischen und semantischen Standards, Profilen und Leitfäden der Interoperabilitätsfestlegungen (u. a. die der</t>
    </r>
    <r>
      <rPr>
        <i/>
        <sz val="12"/>
        <color rgb="FF000000"/>
        <rFont val="Calibri"/>
        <family val="2"/>
      </rPr>
      <t xml:space="preserve"> Gematik</t>
    </r>
    <r>
      <rPr>
        <sz val="12"/>
        <color indexed="8"/>
        <rFont val="Calibri"/>
        <family val="2"/>
      </rPr>
      <t>).</t>
    </r>
  </si>
  <si>
    <t>Software, Daten und Interoperabilität</t>
  </si>
  <si>
    <r>
      <rPr>
        <b/>
        <sz val="12"/>
        <color indexed="8"/>
        <rFont val="Calibri"/>
        <family val="2"/>
      </rPr>
      <t xml:space="preserve">Die Dimension Software, Daten und Interoperabilität </t>
    </r>
    <r>
      <rPr>
        <sz val="12"/>
        <color indexed="8"/>
        <rFont val="Calibri"/>
        <family val="2"/>
      </rPr>
      <t xml:space="preserve">umfasst den Einsatz von Fachanwendungen sowie deren technische </t>
    </r>
    <r>
      <rPr>
        <sz val="12"/>
        <color rgb="FF000000"/>
        <rFont val="Calibri"/>
        <family val="2"/>
      </rPr>
      <t>Interoperabilität</t>
    </r>
    <r>
      <rPr>
        <sz val="12"/>
        <color indexed="8"/>
        <rFont val="Calibri"/>
        <family val="2"/>
      </rPr>
      <t>, die Datenanalyse und Berichterstattung, die Anforderungen und Dokumentation von Daten sowie deren Schutz.</t>
    </r>
  </si>
  <si>
    <t>Fachanwendungen</t>
  </si>
  <si>
    <t>Fachanwendungen/Software und Geschäftsprozesse werden gemeinsam betrachtet.</t>
  </si>
  <si>
    <t>Geschäftsprozesse werden durch Fachanwendungen unterstützt.</t>
  </si>
  <si>
    <r>
      <t xml:space="preserve">Fachanwendungen decken definierte Best-Practices ab und sind entlang der </t>
    </r>
    <r>
      <rPr>
        <i/>
        <sz val="12"/>
        <color rgb="FF000000"/>
        <rFont val="Calibri"/>
        <family val="2"/>
      </rPr>
      <t>Geschäftsprozesse</t>
    </r>
    <r>
      <rPr>
        <sz val="12"/>
        <color indexed="8"/>
        <rFont val="Calibri"/>
        <family val="2"/>
      </rPr>
      <t xml:space="preserve"> ineinander integriert.</t>
    </r>
  </si>
  <si>
    <t>Die Fachanwendungen/Software erlauben eine Anbindung von webbasierten Anwendungen (z. B. Symptomtagebuch) und sind ggf. auf einer zentralen Plattform integriert.</t>
  </si>
  <si>
    <t>Modulare Möglichkeiten zur Erstellung neuer digitaler Lösungen sind vorhanden (z. B. für den Einsatz von Chatbots).</t>
  </si>
  <si>
    <r>
      <t xml:space="preserve">Fachanwendungen erlauben das gleichzeitige Arbeiten mehrerer Mitarbeitenden auf einer Datenbank, sodass </t>
    </r>
    <r>
      <rPr>
        <i/>
        <sz val="12"/>
        <color rgb="FF000000"/>
        <rFont val="Calibri"/>
        <family val="2"/>
      </rPr>
      <t>Workarounds</t>
    </r>
    <r>
      <rPr>
        <sz val="12"/>
        <color indexed="8"/>
        <rFont val="Calibri"/>
        <family val="2"/>
      </rPr>
      <t xml:space="preserve"> unnötig sind.</t>
    </r>
  </si>
  <si>
    <t>Neue, potenzialreiche Software kann ausprobiert und getestet werden (z. B. im Rahmen von Pilotnutzungen).</t>
  </si>
  <si>
    <r>
      <t xml:space="preserve">Alle </t>
    </r>
    <r>
      <rPr>
        <i/>
        <sz val="12"/>
        <color rgb="FF000000"/>
        <rFont val="Calibri"/>
        <family val="2"/>
      </rPr>
      <t xml:space="preserve">Geschäftsprozesse </t>
    </r>
    <r>
      <rPr>
        <sz val="12"/>
        <color indexed="8"/>
        <rFont val="Calibri"/>
        <family val="2"/>
      </rPr>
      <t>werden durch Fachanwendungen / Software unterstützt.</t>
    </r>
  </si>
  <si>
    <t>Rechtskonformes eAkten-System ist vorhanden.</t>
  </si>
  <si>
    <r>
      <t xml:space="preserve">Fachanwendungen werden bereits (auch teilweise) entlang der </t>
    </r>
    <r>
      <rPr>
        <i/>
        <sz val="12"/>
        <color rgb="FF000000"/>
        <rFont val="Calibri"/>
        <family val="2"/>
      </rPr>
      <t xml:space="preserve">Geschäftsprozesse </t>
    </r>
    <r>
      <rPr>
        <sz val="12"/>
        <color indexed="8"/>
        <rFont val="Calibri"/>
        <family val="2"/>
      </rPr>
      <t>genutzt und akzeptiert.</t>
    </r>
  </si>
  <si>
    <t>Fachanwendungen sind resilient in Krisensituationen. Sie sind performant mit hohen Zugriffen, parallelen Nutzenden und erlauben eine Versionsspeicherung.</t>
  </si>
  <si>
    <r>
      <rPr>
        <i/>
        <sz val="12"/>
        <color rgb="FF000000"/>
        <rFont val="Calibri"/>
        <family val="2"/>
      </rPr>
      <t>Geschäftsprozesse</t>
    </r>
    <r>
      <rPr>
        <sz val="12"/>
        <color indexed="8"/>
        <rFont val="Calibri"/>
        <family val="2"/>
      </rPr>
      <t xml:space="preserve"> und Fachanwendungen werden integriert betrachtet und gemeinsam fortlaufend optimiert. Neue Funktionalitäten/Best Practices werden kontinuierlich integriert.</t>
    </r>
  </si>
  <si>
    <t>Bundesweit zentral bereitgestellte Fachanwendungen werden genutzt.</t>
  </si>
  <si>
    <t>Eine erste eAkten-konforme Verarbeitung durch Software / Fachanwendungen erfolgt.</t>
  </si>
  <si>
    <r>
      <t>Erste Implementierung von</t>
    </r>
    <r>
      <rPr>
        <sz val="12"/>
        <color rgb="FFFF0000"/>
        <rFont val="Calibri"/>
        <family val="2"/>
      </rPr>
      <t xml:space="preserve"> </t>
    </r>
    <r>
      <rPr>
        <i/>
        <sz val="12"/>
        <color theme="1"/>
        <rFont val="Calibri"/>
        <family val="2"/>
      </rPr>
      <t>Schnittstellen</t>
    </r>
    <r>
      <rPr>
        <sz val="12"/>
        <color indexed="8"/>
        <rFont val="Calibri"/>
        <family val="2"/>
      </rPr>
      <t xml:space="preserve"> erfolgt zwischen Fachanwendungen.</t>
    </r>
  </si>
  <si>
    <r>
      <t xml:space="preserve">Fachanwendungen verfügen bereits über grundsätzliche </t>
    </r>
    <r>
      <rPr>
        <i/>
        <sz val="12"/>
        <color theme="1"/>
        <rFont val="Calibri"/>
        <family val="2"/>
      </rPr>
      <t>Schnittstellen</t>
    </r>
    <r>
      <rPr>
        <sz val="12"/>
        <color theme="1"/>
        <rFont val="Calibri"/>
        <family val="2"/>
      </rPr>
      <t xml:space="preserve"> zueinander, die aber noch nicht vollständig genutzt werden.</t>
    </r>
  </si>
  <si>
    <r>
      <t xml:space="preserve">Der Datentransfer erfolgt mittels standardisierter </t>
    </r>
    <r>
      <rPr>
        <i/>
        <sz val="12"/>
        <color theme="1"/>
        <rFont val="Calibri"/>
        <family val="2"/>
      </rPr>
      <t>Schnittstellen</t>
    </r>
    <r>
      <rPr>
        <sz val="12"/>
        <color theme="1"/>
        <rFont val="Calibri"/>
        <family val="2"/>
      </rPr>
      <t xml:space="preserve"> mindestens (teil-)automatisiert.</t>
    </r>
  </si>
  <si>
    <r>
      <t xml:space="preserve">Vorhandene </t>
    </r>
    <r>
      <rPr>
        <i/>
        <sz val="12"/>
        <color theme="1"/>
        <rFont val="Calibri"/>
        <family val="2"/>
      </rPr>
      <t>Schnittstellen</t>
    </r>
    <r>
      <rPr>
        <sz val="12"/>
        <color theme="1"/>
        <rFont val="Calibri"/>
        <family val="2"/>
      </rPr>
      <t xml:space="preserve"> sind, wenn notwendig, </t>
    </r>
    <r>
      <rPr>
        <i/>
        <sz val="12"/>
        <color theme="1"/>
        <rFont val="Calibri"/>
        <family val="2"/>
      </rPr>
      <t>bidirektional</t>
    </r>
    <r>
      <rPr>
        <sz val="12"/>
        <color theme="1"/>
        <rFont val="Calibri"/>
        <family val="2"/>
      </rPr>
      <t>.</t>
    </r>
  </si>
  <si>
    <r>
      <rPr>
        <i/>
        <sz val="12"/>
        <color theme="1"/>
        <rFont val="Calibri"/>
        <family val="2"/>
      </rPr>
      <t>Schnittstellen</t>
    </r>
    <r>
      <rPr>
        <sz val="12"/>
        <color theme="1"/>
        <rFont val="Calibri"/>
        <family val="2"/>
      </rPr>
      <t xml:space="preserve"> für den Austausch von Daten zwischen allen wichtigen Stakeholder*innen werden kontinuierlich an aktuellen Standards angepasst.</t>
    </r>
  </si>
  <si>
    <t>Daten werden in einem gemeinsamen Datenbestand gehalten.</t>
  </si>
  <si>
    <t>Möglichkeiten für einen institutionsübergreifendenden Datenaustausch sind vorhanden (z. B. beim Infektionsschutz).</t>
  </si>
  <si>
    <r>
      <t xml:space="preserve">Es existieren Gateways/Plattformen als Lösung noch fehlender </t>
    </r>
    <r>
      <rPr>
        <i/>
        <sz val="12"/>
        <color theme="1"/>
        <rFont val="Calibri"/>
        <family val="2"/>
      </rPr>
      <t>Schnittstellen</t>
    </r>
    <r>
      <rPr>
        <sz val="12"/>
        <color theme="1"/>
        <rFont val="Calibri"/>
        <family val="2"/>
      </rPr>
      <t xml:space="preserve"> (sofern noch </t>
    </r>
    <r>
      <rPr>
        <i/>
        <sz val="12"/>
        <color theme="1"/>
        <rFont val="Calibri"/>
        <family val="2"/>
      </rPr>
      <t>Schnittstellen</t>
    </r>
    <r>
      <rPr>
        <sz val="12"/>
        <color theme="1"/>
        <rFont val="Calibri"/>
        <family val="2"/>
      </rPr>
      <t xml:space="preserve"> fehlen).</t>
    </r>
  </si>
  <si>
    <t>Duplikate werden bereinigt, ggf. manuell bzw. teilautomatisiert.</t>
  </si>
  <si>
    <t>Grundlegende Datenanalyse-Lösungen sind vorhanden.</t>
  </si>
  <si>
    <r>
      <t xml:space="preserve">Es erfolgt eine </t>
    </r>
    <r>
      <rPr>
        <i/>
        <sz val="12"/>
        <color theme="1"/>
        <rFont val="Calibri"/>
        <family val="2"/>
      </rPr>
      <t>Sammlung</t>
    </r>
    <r>
      <rPr>
        <sz val="12"/>
        <color theme="1"/>
        <rFont val="Calibri"/>
        <family val="2"/>
      </rPr>
      <t xml:space="preserve"> und Integration von Kennzahlen.</t>
    </r>
  </si>
  <si>
    <r>
      <t xml:space="preserve">Bestehende Systeme werden durch </t>
    </r>
    <r>
      <rPr>
        <i/>
        <sz val="12"/>
        <color theme="1"/>
        <rFont val="Calibri"/>
        <family val="2"/>
      </rPr>
      <t>Schnittstellen</t>
    </r>
    <r>
      <rPr>
        <sz val="12"/>
        <color theme="1"/>
        <rFont val="Calibri"/>
        <family val="2"/>
      </rPr>
      <t xml:space="preserve"> in den Meldewegen berücksichtigt.</t>
    </r>
  </si>
  <si>
    <t>Analytische Bevölkerungsdaten, einschließlich Big Data, werden in den Betrieb einbezogen.</t>
  </si>
  <si>
    <t>Ein vollständiges Datenqualitätsmanagement inkl. Datawarehouse mit einer Business Intelligence-Lösung ist umgesetzt.</t>
  </si>
  <si>
    <t>Eine manuelle oder automatisierte Erstellung von internen Berichten anhand interner Daten erfolgt.</t>
  </si>
  <si>
    <t>Es erfolgt eine (teil-) automatisierte Produktion von täglichen Metriken.</t>
  </si>
  <si>
    <t>Es existiert ein Alarmmanagement auf Basis von Echtzeitdaten.</t>
  </si>
  <si>
    <t>Individualisierte Berichte und Datenabfragen werden generiert.</t>
  </si>
  <si>
    <t>Reportings/Daten werden zur Prognose und Entscheidungsunterstützung genutzt.</t>
  </si>
  <si>
    <t>Die Datenanalyse wird permanent betrieben und optimiert.</t>
  </si>
  <si>
    <t>Meldungen können auch automatisiert versendet werden.</t>
  </si>
  <si>
    <t>Reportings/Daten werden für die Public Health Forschung bereitgestellt.</t>
  </si>
  <si>
    <t xml:space="preserve">Anforderungen und Dokumentation </t>
  </si>
  <si>
    <t>Die technische Dokumentation von Fachanwendungen ist in Planung oder wird bereits umgesetzt.</t>
  </si>
  <si>
    <t>Die Anforderungen an Daten sind anhand unterschiedlicher Akteur*innen definiert.</t>
  </si>
  <si>
    <t>Fachanwendungen werden systematisch ausgewählt (1. Schwachstellen aus Prozesslandkarte identifiziert; 2. Fachkonzept mit Anforderungen abgeleitet, 3. Auswahl geeigneter Fachanwendungen).</t>
  </si>
  <si>
    <t>Es gibt einen definierten Priorisierungsprozess für die Umsetzung von Funktionen.</t>
  </si>
  <si>
    <t>Fachanwendungen werden kontinuierlich hinsichtlich Performance, Barrierefreiheit und Datenschutz bewertet und verbessert.</t>
  </si>
  <si>
    <t>Es gibt informelle oder formelle Prozesse, um Funktionen und neue Ideen für die Weiterentwicklung von Fachanwendungen zu melden.</t>
  </si>
  <si>
    <t>Es besteht ein Lebenszyklus-Konzept für Fachanwendungen / Software.</t>
  </si>
  <si>
    <t>Anforderungen an User Interfaces und User Experience sind vorhanden und ermöglichen eine hohe Nutzerfreundlichkeit der Anwendungen.</t>
  </si>
  <si>
    <t>Die Funktionen von Software/Fachanwendungen werden basierend auf neuen technischen Möglichkeiten kontinuierlich ergänzt (z. B. Bilderkennung, Schrifterkennung, Prozessautomatisierung).</t>
  </si>
  <si>
    <t>Die technische Dokumentation von Fachanwendungen ist umgesetzt.</t>
  </si>
  <si>
    <t>Updates und Upgrades werden strukturiert geplant und durchgeführt.</t>
  </si>
  <si>
    <t>Der Dialog mit Softwarehersteller*innen wird kontinuierlich verbessert.</t>
  </si>
  <si>
    <t>Eine schnelle Systemeinrichtung bei der Neuausstattung von Mitarbeitenden ist garantiert.</t>
  </si>
  <si>
    <t>Datenqualitäts-Kennzahlen sind definiert und werden regelmäßig ausgewertet.</t>
  </si>
  <si>
    <t>Das Datenschutzkonzept bemisst Datenschutz- und IT-Sicherheitsprozesse und beschreibt das Datenschutzniveau.</t>
  </si>
  <si>
    <t>Das Datenschutzkonzept umfasst einen Maßnahmenkatalog mit technischen und organisatorischen Maßnahmen.</t>
  </si>
  <si>
    <t>Prozesse, die den Datenschutz betreffen, werden laufend anhand der aktuellen gesetzlichen Regelungen aktualisiert.</t>
  </si>
  <si>
    <r>
      <t xml:space="preserve">Es sind Konzepte zum Schutz von Daten vorhanden (z. B. </t>
    </r>
    <r>
      <rPr>
        <i/>
        <sz val="12"/>
        <color rgb="FF000000"/>
        <rFont val="Calibri"/>
        <family val="2"/>
      </rPr>
      <t xml:space="preserve">Pseudonymisierung </t>
    </r>
    <r>
      <rPr>
        <sz val="12"/>
        <color indexed="8"/>
        <rFont val="Calibri"/>
        <family val="2"/>
      </rPr>
      <t xml:space="preserve">und </t>
    </r>
    <r>
      <rPr>
        <i/>
        <sz val="12"/>
        <color theme="1"/>
        <rFont val="Calibri"/>
        <family val="2"/>
      </rPr>
      <t>Anonymisierung</t>
    </r>
    <r>
      <rPr>
        <sz val="12"/>
        <color indexed="8"/>
        <rFont val="Calibri"/>
        <family val="2"/>
      </rPr>
      <t>).</t>
    </r>
  </si>
  <si>
    <t>Fachanwendungen berücksichtigen gesetzliche Vorgaben (z. B. Aufbewahrungsfristen, Anforderungen an die Sicherheit).</t>
  </si>
  <si>
    <t>Die/der Datenschutzbeauftragte*r wird bei den nötigen Aktionen, die schutzbedürftige Daten umfassen, einbezogen.</t>
  </si>
  <si>
    <t>Es gibt regelmäßig Maßnahmen die den Mitarbeitenden die Aspekte des Datenschutzes bewusst machen.</t>
  </si>
  <si>
    <t>Es erfolgt ein Austausch mit anderen Gesundheitsämtern sowie Landesstellen und Bundesbehörden über die Regelungen zum Datenschutz und deren Umsetzung.</t>
  </si>
  <si>
    <t>Nicht beeinflussbar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</si>
</sst>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indexed="8"/>
      <name val="Calibri"/>
    </font>
    <font>
      <sz val="12"/>
      <color indexed="8"/>
      <name val="Calibri"/>
      <family val="2"/>
    </font>
    <font>
      <b/>
      <sz val="11"/>
      <color indexed="8"/>
      <name val="Calibri"/>
      <family val="2"/>
    </font>
    <font>
      <b/>
      <sz val="18"/>
      <color indexed="8"/>
      <name val="Calibri"/>
      <family val="2"/>
    </font>
    <font>
      <b/>
      <sz val="12"/>
      <color indexed="8"/>
      <name val="Calibri"/>
      <family val="2"/>
    </font>
    <font>
      <sz val="8"/>
      <color indexed="8"/>
      <name val="Calibri"/>
      <family val="2"/>
    </font>
    <font>
      <b/>
      <sz val="12"/>
      <color indexed="12"/>
      <name val="Calibri"/>
      <family val="2"/>
    </font>
    <font>
      <b/>
      <sz val="14"/>
      <color indexed="12"/>
      <name val="Calibri"/>
      <family val="2"/>
    </font>
    <font>
      <i/>
      <sz val="12"/>
      <color indexed="8"/>
      <name val="Calibri"/>
      <family val="2"/>
    </font>
    <font>
      <sz val="12"/>
      <color indexed="12"/>
      <name val="Calibri"/>
      <family val="2"/>
    </font>
    <font>
      <i/>
      <sz val="12"/>
      <color rgb="FF000000"/>
      <name val="Calibri"/>
      <family val="2"/>
    </font>
    <font>
      <sz val="10"/>
      <color indexed="8"/>
      <name val="Calibri"/>
      <family val="2"/>
    </font>
    <font>
      <i/>
      <sz val="10"/>
      <color indexed="8"/>
      <name val="Calibri"/>
      <family val="2"/>
    </font>
    <font>
      <b/>
      <sz val="10"/>
      <color indexed="8"/>
      <name val="Calibri"/>
      <family val="2"/>
    </font>
    <font>
      <sz val="12"/>
      <name val="Calibri"/>
      <family val="2"/>
    </font>
    <font>
      <sz val="11"/>
      <color indexed="8"/>
      <name val="Calibri"/>
      <family val="2"/>
    </font>
    <font>
      <sz val="8"/>
      <color theme="1"/>
      <name val="Calibri"/>
      <family val="2"/>
    </font>
    <font>
      <b/>
      <sz val="14"/>
      <color theme="0"/>
      <name val="Calibri"/>
      <family val="2"/>
    </font>
    <font>
      <b/>
      <sz val="12"/>
      <color theme="0"/>
      <name val="Helvetica Neue"/>
      <family val="2"/>
      <scheme val="minor"/>
    </font>
    <font>
      <sz val="12"/>
      <color rgb="FF000000"/>
      <name val="Calibri"/>
      <family val="2"/>
    </font>
    <font>
      <b/>
      <sz val="12"/>
      <color rgb="FF000000"/>
      <name val="Calibri"/>
      <family val="2"/>
    </font>
    <font>
      <sz val="12"/>
      <color theme="1"/>
      <name val="Calibri"/>
      <family val="2"/>
    </font>
    <font>
      <i/>
      <sz val="12"/>
      <name val="Calibri"/>
      <family val="2"/>
    </font>
    <font>
      <sz val="12"/>
      <color rgb="FFFF0000"/>
      <name val="Calibri"/>
      <family val="2"/>
    </font>
    <font>
      <sz val="11"/>
      <color theme="1"/>
      <name val="Calibri"/>
      <family val="2"/>
    </font>
    <font>
      <i/>
      <sz val="12"/>
      <color theme="1"/>
      <name val="Calibri"/>
      <family val="2"/>
    </font>
    <font>
      <sz val="11"/>
      <color theme="0"/>
      <name val="Calibri"/>
      <family val="2"/>
    </font>
  </fonts>
  <fills count="14">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4"/>
        <bgColor auto="1"/>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rgb="FF000000"/>
      </patternFill>
    </fill>
  </fills>
  <borders count="69">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13"/>
      </left>
      <right style="thin">
        <color indexed="8"/>
      </right>
      <top/>
      <bottom style="thin">
        <color indexed="13"/>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12"/>
      </bottom>
      <diagonal/>
    </border>
    <border>
      <left style="thin">
        <color indexed="13"/>
      </left>
      <right style="medium">
        <color indexed="12"/>
      </right>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3"/>
      </left>
      <right style="medium">
        <color indexed="12"/>
      </right>
      <top style="medium">
        <color indexed="12"/>
      </top>
      <bottom/>
      <diagonal/>
    </border>
    <border>
      <left style="medium">
        <color indexed="12"/>
      </left>
      <right/>
      <top style="medium">
        <color indexed="12"/>
      </top>
      <bottom/>
      <diagonal/>
    </border>
    <border>
      <left/>
      <right style="medium">
        <color indexed="12"/>
      </right>
      <top style="medium">
        <color indexed="12"/>
      </top>
      <bottom/>
      <diagonal/>
    </border>
    <border>
      <left style="thin">
        <color indexed="13"/>
      </left>
      <right style="medium">
        <color indexed="12"/>
      </right>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style="thin">
        <color indexed="13"/>
      </left>
      <right/>
      <top/>
      <bottom style="thin">
        <color indexed="13"/>
      </bottom>
      <diagonal/>
    </border>
    <border>
      <left style="thin">
        <color indexed="13"/>
      </left>
      <right style="medium">
        <color indexed="12"/>
      </right>
      <top/>
      <bottom style="thin">
        <color indexed="13"/>
      </bottom>
      <diagonal/>
    </border>
    <border>
      <left style="thin">
        <color indexed="13"/>
      </left>
      <right style="medium">
        <color indexed="12"/>
      </right>
      <top style="thin">
        <color indexed="13"/>
      </top>
      <bottom style="medium">
        <color indexed="12"/>
      </bottom>
      <diagonal/>
    </border>
    <border>
      <left/>
      <right/>
      <top style="medium">
        <color indexed="12"/>
      </top>
      <bottom/>
      <diagonal/>
    </border>
    <border>
      <left style="thin">
        <color indexed="13"/>
      </left>
      <right/>
      <top style="medium">
        <color indexed="12"/>
      </top>
      <bottom/>
      <diagonal/>
    </border>
    <border>
      <left/>
      <right/>
      <top style="medium">
        <color indexed="12"/>
      </top>
      <bottom style="medium">
        <color indexed="12"/>
      </bottom>
      <diagonal/>
    </border>
    <border>
      <left style="thin">
        <color indexed="13"/>
      </left>
      <right style="thin">
        <color indexed="13"/>
      </right>
      <top style="thin">
        <color indexed="13"/>
      </top>
      <bottom style="thin">
        <color indexed="1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top style="medium">
        <color theme="0"/>
      </top>
      <bottom/>
      <diagonal/>
    </border>
    <border>
      <left style="medium">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right style="medium">
        <color rgb="FFFFFFFF"/>
      </right>
      <top style="medium">
        <color rgb="FFFFFFFF"/>
      </top>
      <bottom/>
      <diagonal/>
    </border>
    <border>
      <left/>
      <right style="medium">
        <color rgb="FFFFFFFF"/>
      </right>
      <top style="medium">
        <color theme="4" tint="0.79998168889431442"/>
      </top>
      <bottom/>
      <diagonal/>
    </border>
    <border>
      <left/>
      <right style="medium">
        <color indexed="12"/>
      </right>
      <top style="medium">
        <color theme="4" tint="0.79998168889431442"/>
      </top>
      <bottom/>
      <diagonal/>
    </border>
    <border>
      <left/>
      <right style="medium">
        <color theme="0"/>
      </right>
      <top style="medium">
        <color theme="4" tint="0.79998168889431442"/>
      </top>
      <bottom style="medium">
        <color theme="4" tint="0.79998168889431442"/>
      </bottom>
      <diagonal/>
    </border>
    <border>
      <left/>
      <right style="medium">
        <color theme="0"/>
      </right>
      <top style="medium">
        <color theme="4" tint="0.79998168889431442"/>
      </top>
      <bottom/>
      <diagonal/>
    </border>
    <border>
      <left style="medium">
        <color indexed="12"/>
      </left>
      <right/>
      <top style="medium">
        <color indexed="12"/>
      </top>
      <bottom style="medium">
        <color theme="0"/>
      </bottom>
      <diagonal/>
    </border>
    <border>
      <left/>
      <right style="medium">
        <color indexed="12"/>
      </right>
      <top style="medium">
        <color indexed="12"/>
      </top>
      <bottom style="medium">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medium">
        <color indexed="12"/>
      </right>
      <top/>
      <bottom style="medium">
        <color indexed="12"/>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medium">
        <color theme="0"/>
      </right>
      <top/>
      <bottom style="thick">
        <color theme="0"/>
      </bottom>
      <diagonal/>
    </border>
    <border>
      <left style="medium">
        <color theme="0"/>
      </left>
      <right/>
      <top/>
      <bottom style="thick">
        <color theme="0"/>
      </bottom>
      <diagonal/>
    </border>
    <border>
      <left style="medium">
        <color theme="0"/>
      </left>
      <right style="medium">
        <color theme="0"/>
      </right>
      <top/>
      <bottom style="thick">
        <color theme="0"/>
      </bottom>
      <diagonal/>
    </border>
  </borders>
  <cellStyleXfs count="1">
    <xf numFmtId="0" fontId="0" fillId="0" borderId="0" applyNumberFormat="0" applyFill="0" applyBorder="0" applyProtection="0"/>
  </cellStyleXfs>
  <cellXfs count="240">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49" fontId="2" fillId="2" borderId="5" xfId="0" applyNumberFormat="1" applyFont="1" applyFill="1" applyBorder="1"/>
    <xf numFmtId="0" fontId="0" fillId="2" borderId="13" xfId="0" applyFill="1" applyBorder="1"/>
    <xf numFmtId="0" fontId="0" fillId="2" borderId="5" xfId="0" applyFill="1" applyBorder="1" applyAlignment="1">
      <alignment wrapText="1"/>
    </xf>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49" fontId="3" fillId="0" borderId="5" xfId="0" applyNumberFormat="1" applyFont="1" applyBorder="1"/>
    <xf numFmtId="0" fontId="0" fillId="0" borderId="7" xfId="0" applyBorder="1"/>
    <xf numFmtId="0" fontId="0" fillId="0" borderId="8" xfId="0" applyBorder="1"/>
    <xf numFmtId="0" fontId="0" fillId="0" borderId="10" xfId="0" applyBorder="1"/>
    <xf numFmtId="0" fontId="0" fillId="0" borderId="23" xfId="0" applyBorder="1"/>
    <xf numFmtId="0" fontId="5" fillId="2" borderId="24" xfId="0" applyFont="1" applyFill="1" applyBorder="1" applyAlignment="1">
      <alignment horizontal="left" vertical="top"/>
    </xf>
    <xf numFmtId="49" fontId="1" fillId="5" borderId="29" xfId="0" applyNumberFormat="1" applyFont="1" applyFill="1" applyBorder="1" applyAlignment="1">
      <alignment horizontal="left" vertical="top" wrapText="1"/>
    </xf>
    <xf numFmtId="49" fontId="1" fillId="5" borderId="31" xfId="0" applyNumberFormat="1" applyFont="1" applyFill="1" applyBorder="1" applyAlignment="1">
      <alignment horizontal="left" vertical="top" wrapText="1"/>
    </xf>
    <xf numFmtId="49" fontId="1" fillId="5" borderId="32" xfId="0" applyNumberFormat="1" applyFont="1" applyFill="1" applyBorder="1" applyAlignment="1">
      <alignment horizontal="left" vertical="top" wrapText="1"/>
    </xf>
    <xf numFmtId="0" fontId="1" fillId="5" borderId="31" xfId="0" applyFont="1" applyFill="1" applyBorder="1" applyAlignment="1">
      <alignment horizontal="left" vertical="top" wrapText="1"/>
    </xf>
    <xf numFmtId="0" fontId="1" fillId="5" borderId="32" xfId="0" applyFont="1" applyFill="1" applyBorder="1" applyAlignment="1">
      <alignment horizontal="left" vertical="top" wrapText="1"/>
    </xf>
    <xf numFmtId="0" fontId="1" fillId="5" borderId="31" xfId="0" applyFont="1" applyFill="1" applyBorder="1" applyAlignment="1">
      <alignment horizontal="left" vertical="top"/>
    </xf>
    <xf numFmtId="0" fontId="1" fillId="5" borderId="33" xfId="0" applyFont="1" applyFill="1" applyBorder="1" applyAlignment="1">
      <alignment horizontal="left" vertical="top" wrapText="1"/>
    </xf>
    <xf numFmtId="0" fontId="4" fillId="5" borderId="33" xfId="0" applyFont="1" applyFill="1" applyBorder="1" applyAlignment="1">
      <alignment horizontal="left" vertical="top" wrapText="1"/>
    </xf>
    <xf numFmtId="0" fontId="0" fillId="2" borderId="1" xfId="0" applyFill="1" applyBorder="1" applyAlignment="1">
      <alignment wrapText="1"/>
    </xf>
    <xf numFmtId="0" fontId="0" fillId="2" borderId="2" xfId="0" applyFill="1" applyBorder="1" applyAlignment="1">
      <alignment wrapText="1"/>
    </xf>
    <xf numFmtId="0" fontId="0" fillId="2" borderId="4" xfId="0" applyFill="1" applyBorder="1" applyAlignment="1">
      <alignment wrapText="1"/>
    </xf>
    <xf numFmtId="49" fontId="3" fillId="2" borderId="5" xfId="0" applyNumberFormat="1" applyFont="1" applyFill="1" applyBorder="1"/>
    <xf numFmtId="0" fontId="0" fillId="2" borderId="8" xfId="0" applyFill="1" applyBorder="1" applyAlignment="1">
      <alignment wrapText="1"/>
    </xf>
    <xf numFmtId="0" fontId="0" fillId="2" borderId="10"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31" xfId="0" applyFill="1" applyBorder="1"/>
    <xf numFmtId="0" fontId="0" fillId="2" borderId="36" xfId="0" applyFill="1" applyBorder="1" applyAlignment="1">
      <alignment wrapText="1"/>
    </xf>
    <xf numFmtId="49" fontId="1" fillId="5" borderId="37" xfId="0" applyNumberFormat="1" applyFont="1" applyFill="1" applyBorder="1" applyAlignment="1">
      <alignment horizontal="left" vertical="top" wrapText="1"/>
    </xf>
    <xf numFmtId="0" fontId="1" fillId="5" borderId="5" xfId="0" applyFont="1" applyFill="1" applyBorder="1" applyAlignment="1">
      <alignment horizontal="left" vertical="top" wrapText="1"/>
    </xf>
    <xf numFmtId="0" fontId="0" fillId="2" borderId="30" xfId="0" applyFill="1" applyBorder="1" applyAlignment="1">
      <alignment wrapText="1"/>
    </xf>
    <xf numFmtId="0" fontId="0" fillId="2" borderId="23" xfId="0" applyFill="1" applyBorder="1"/>
    <xf numFmtId="0" fontId="0" fillId="0" borderId="31" xfId="0" applyBorder="1"/>
    <xf numFmtId="49" fontId="0" fillId="5" borderId="32" xfId="0" applyNumberFormat="1" applyFill="1" applyBorder="1" applyAlignment="1">
      <alignment vertical="top" wrapText="1"/>
    </xf>
    <xf numFmtId="49" fontId="1" fillId="5" borderId="5" xfId="0" applyNumberFormat="1" applyFont="1" applyFill="1" applyBorder="1" applyAlignment="1">
      <alignment horizontal="left" vertical="top" wrapText="1"/>
    </xf>
    <xf numFmtId="0" fontId="0" fillId="5" borderId="31" xfId="0" applyFill="1" applyBorder="1" applyAlignment="1">
      <alignment vertical="top" wrapText="1"/>
    </xf>
    <xf numFmtId="0" fontId="0" fillId="5" borderId="32" xfId="0" applyFill="1" applyBorder="1" applyAlignment="1">
      <alignment vertical="top" wrapText="1"/>
    </xf>
    <xf numFmtId="0" fontId="0" fillId="5" borderId="5" xfId="0" applyFill="1" applyBorder="1" applyAlignment="1">
      <alignment vertical="top" wrapText="1"/>
    </xf>
    <xf numFmtId="0" fontId="0" fillId="5" borderId="23" xfId="0" applyFill="1" applyBorder="1" applyAlignment="1">
      <alignment vertical="top" wrapText="1"/>
    </xf>
    <xf numFmtId="0" fontId="0" fillId="2" borderId="24" xfId="0" applyFill="1" applyBorder="1" applyAlignment="1">
      <alignment vertical="top" wrapText="1"/>
    </xf>
    <xf numFmtId="0" fontId="3" fillId="0" borderId="5" xfId="0" applyFont="1" applyBorder="1"/>
    <xf numFmtId="0" fontId="3" fillId="2" borderId="5" xfId="0" applyFont="1" applyFill="1" applyBorder="1"/>
    <xf numFmtId="0" fontId="1" fillId="5" borderId="33" xfId="0" applyFont="1" applyFill="1" applyBorder="1" applyAlignment="1">
      <alignment horizontal="center"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23" xfId="0" applyFill="1" applyBorder="1" applyAlignment="1">
      <alignment vertical="top" wrapText="1"/>
    </xf>
    <xf numFmtId="0" fontId="0" fillId="5" borderId="33" xfId="0" applyFill="1" applyBorder="1" applyAlignment="1">
      <alignment vertical="top" wrapText="1"/>
    </xf>
    <xf numFmtId="0" fontId="5" fillId="2" borderId="36" xfId="0" applyFont="1" applyFill="1" applyBorder="1" applyAlignment="1">
      <alignment horizontal="left" vertical="top"/>
    </xf>
    <xf numFmtId="0" fontId="2" fillId="5" borderId="32" xfId="0" applyFont="1" applyFill="1" applyBorder="1" applyAlignment="1">
      <alignment vertical="top" wrapText="1"/>
    </xf>
    <xf numFmtId="0" fontId="0" fillId="2" borderId="34" xfId="0" applyFill="1" applyBorder="1"/>
    <xf numFmtId="0" fontId="0" fillId="2" borderId="18" xfId="0" applyFill="1" applyBorder="1" applyAlignment="1">
      <alignment vertical="top" wrapText="1"/>
    </xf>
    <xf numFmtId="0" fontId="0" fillId="0" borderId="40" xfId="0" applyBorder="1"/>
    <xf numFmtId="49" fontId="0" fillId="0" borderId="40" xfId="0" applyNumberFormat="1" applyBorder="1"/>
    <xf numFmtId="49" fontId="11" fillId="2" borderId="5" xfId="0" applyNumberFormat="1" applyFont="1" applyFill="1" applyBorder="1" applyAlignment="1">
      <alignment wrapText="1"/>
    </xf>
    <xf numFmtId="0" fontId="11" fillId="2" borderId="5" xfId="0" applyFont="1" applyFill="1" applyBorder="1"/>
    <xf numFmtId="0" fontId="11" fillId="2" borderId="5" xfId="0" applyFont="1" applyFill="1" applyBorder="1" applyAlignment="1">
      <alignment wrapText="1"/>
    </xf>
    <xf numFmtId="49" fontId="12" fillId="2" borderId="5" xfId="0" applyNumberFormat="1" applyFont="1" applyFill="1" applyBorder="1" applyAlignment="1">
      <alignment wrapText="1"/>
    </xf>
    <xf numFmtId="49" fontId="13" fillId="2" borderId="5" xfId="0" applyNumberFormat="1" applyFont="1" applyFill="1" applyBorder="1"/>
    <xf numFmtId="49" fontId="14" fillId="5" borderId="29" xfId="0" applyNumberFormat="1" applyFont="1" applyFill="1" applyBorder="1" applyAlignment="1">
      <alignment horizontal="left" vertical="top" wrapText="1"/>
    </xf>
    <xf numFmtId="49" fontId="14" fillId="5" borderId="32" xfId="0" applyNumberFormat="1" applyFont="1" applyFill="1" applyBorder="1" applyAlignment="1">
      <alignment horizontal="left" vertical="top" wrapText="1"/>
    </xf>
    <xf numFmtId="0" fontId="16" fillId="8" borderId="0" xfId="0" applyFont="1" applyFill="1" applyAlignment="1">
      <alignment horizontal="left" vertical="top"/>
    </xf>
    <xf numFmtId="0" fontId="17" fillId="10" borderId="47"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5" fillId="8" borderId="0" xfId="0" applyFont="1" applyFill="1"/>
    <xf numFmtId="0" fontId="15" fillId="0" borderId="0" xfId="0" applyFont="1"/>
    <xf numFmtId="0" fontId="18" fillId="9" borderId="49" xfId="0" applyFont="1" applyFill="1" applyBorder="1" applyAlignment="1">
      <alignment vertical="top" wrapText="1"/>
    </xf>
    <xf numFmtId="49" fontId="0" fillId="0" borderId="0" xfId="0" applyNumberFormat="1"/>
    <xf numFmtId="0" fontId="18" fillId="9" borderId="49" xfId="0" applyNumberFormat="1" applyFont="1" applyFill="1" applyBorder="1" applyAlignment="1">
      <alignment vertical="top" wrapText="1"/>
    </xf>
    <xf numFmtId="0" fontId="1" fillId="5" borderId="0" xfId="0" applyFont="1" applyFill="1" applyAlignment="1">
      <alignment horizontal="left" vertical="top" wrapText="1"/>
    </xf>
    <xf numFmtId="0" fontId="4" fillId="5" borderId="23" xfId="0" applyFont="1" applyFill="1" applyBorder="1" applyAlignment="1">
      <alignment horizontal="left" vertical="top" wrapText="1"/>
    </xf>
    <xf numFmtId="0" fontId="0" fillId="11" borderId="5" xfId="0" applyFill="1" applyBorder="1" applyAlignment="1">
      <alignment wrapText="1"/>
    </xf>
    <xf numFmtId="0" fontId="0" fillId="0" borderId="5" xfId="0" applyNumberFormat="1" applyBorder="1"/>
    <xf numFmtId="0" fontId="5" fillId="2" borderId="5" xfId="0" applyFont="1" applyFill="1" applyBorder="1" applyAlignment="1">
      <alignment horizontal="left" vertical="top"/>
    </xf>
    <xf numFmtId="0" fontId="4" fillId="5" borderId="31" xfId="0" applyFont="1" applyFill="1" applyBorder="1" applyAlignment="1">
      <alignment horizontal="left" vertical="top" wrapText="1"/>
    </xf>
    <xf numFmtId="0" fontId="0" fillId="11" borderId="0" xfId="0" applyFill="1"/>
    <xf numFmtId="49" fontId="0" fillId="11" borderId="0" xfId="0" applyNumberFormat="1" applyFill="1"/>
    <xf numFmtId="0" fontId="15" fillId="11" borderId="0" xfId="0" applyFont="1" applyFill="1"/>
    <xf numFmtId="0" fontId="16" fillId="11" borderId="0" xfId="0" applyFont="1" applyFill="1" applyAlignment="1">
      <alignment horizontal="left" vertical="top"/>
    </xf>
    <xf numFmtId="0" fontId="0" fillId="11" borderId="5" xfId="0" applyFill="1" applyBorder="1"/>
    <xf numFmtId="0" fontId="0" fillId="11" borderId="5" xfId="0" applyNumberFormat="1" applyFill="1" applyBorder="1"/>
    <xf numFmtId="0" fontId="4" fillId="5" borderId="5" xfId="0" applyNumberFormat="1" applyFont="1" applyFill="1" applyBorder="1" applyAlignment="1">
      <alignment horizontal="left" vertical="top" wrapText="1"/>
    </xf>
    <xf numFmtId="0" fontId="18" fillId="9" borderId="50" xfId="0" applyFont="1" applyFill="1" applyBorder="1" applyAlignment="1">
      <alignment vertical="top" wrapText="1"/>
    </xf>
    <xf numFmtId="0" fontId="0" fillId="8" borderId="5" xfId="0" applyFill="1" applyBorder="1"/>
    <xf numFmtId="0" fontId="3" fillId="0" borderId="0" xfId="0" applyFont="1"/>
    <xf numFmtId="0" fontId="0" fillId="8" borderId="0" xfId="0" applyFill="1"/>
    <xf numFmtId="0" fontId="4" fillId="5" borderId="32" xfId="0" applyNumberFormat="1" applyFont="1" applyFill="1" applyBorder="1" applyAlignment="1">
      <alignment horizontal="left" vertical="top" wrapText="1"/>
    </xf>
    <xf numFmtId="0" fontId="0" fillId="0" borderId="5" xfId="0" applyFill="1" applyBorder="1"/>
    <xf numFmtId="0" fontId="0" fillId="0" borderId="5" xfId="0" applyNumberFormat="1" applyFill="1" applyBorder="1"/>
    <xf numFmtId="0" fontId="15" fillId="2" borderId="5" xfId="0" quotePrefix="1" applyFont="1" applyFill="1" applyBorder="1"/>
    <xf numFmtId="49" fontId="1" fillId="7" borderId="29" xfId="0" applyNumberFormat="1" applyFont="1" applyFill="1" applyBorder="1" applyAlignment="1">
      <alignment horizontal="left" vertical="top" wrapText="1"/>
    </xf>
    <xf numFmtId="0" fontId="1" fillId="7" borderId="32" xfId="0" applyFont="1" applyFill="1" applyBorder="1" applyAlignment="1">
      <alignment horizontal="left" vertical="top" wrapText="1"/>
    </xf>
    <xf numFmtId="49" fontId="1" fillId="7" borderId="31" xfId="0" applyNumberFormat="1" applyFont="1" applyFill="1" applyBorder="1" applyAlignment="1">
      <alignment horizontal="left" vertical="top" wrapText="1"/>
    </xf>
    <xf numFmtId="0" fontId="1" fillId="7" borderId="31" xfId="0" applyFont="1" applyFill="1" applyBorder="1" applyAlignment="1">
      <alignment horizontal="left" vertical="top" wrapText="1"/>
    </xf>
    <xf numFmtId="49" fontId="1" fillId="7" borderId="32" xfId="0" applyNumberFormat="1" applyFont="1" applyFill="1" applyBorder="1" applyAlignment="1">
      <alignment horizontal="left" vertical="top" wrapText="1"/>
    </xf>
    <xf numFmtId="0" fontId="4" fillId="7" borderId="32" xfId="0" applyNumberFormat="1" applyFont="1" applyFill="1" applyBorder="1" applyAlignment="1">
      <alignment horizontal="left" vertical="top" wrapText="1"/>
    </xf>
    <xf numFmtId="0" fontId="1" fillId="7" borderId="33" xfId="0" applyFont="1" applyFill="1" applyBorder="1" applyAlignment="1">
      <alignment horizontal="left" vertical="top" wrapText="1"/>
    </xf>
    <xf numFmtId="0" fontId="1" fillId="7" borderId="31" xfId="0" applyFont="1" applyFill="1" applyBorder="1" applyAlignment="1">
      <alignment horizontal="left" vertical="top"/>
    </xf>
    <xf numFmtId="49" fontId="14" fillId="7" borderId="32" xfId="0" applyNumberFormat="1" applyFont="1" applyFill="1" applyBorder="1" applyAlignment="1">
      <alignment horizontal="left" vertical="top" wrapText="1"/>
    </xf>
    <xf numFmtId="0" fontId="4" fillId="7" borderId="33" xfId="0" applyFont="1" applyFill="1" applyBorder="1" applyAlignment="1">
      <alignment horizontal="left" vertical="top" wrapText="1"/>
    </xf>
    <xf numFmtId="49" fontId="1" fillId="7" borderId="5" xfId="0" applyNumberFormat="1" applyFont="1" applyFill="1" applyBorder="1" applyAlignment="1">
      <alignment horizontal="left" vertical="top" wrapText="1"/>
    </xf>
    <xf numFmtId="0" fontId="1" fillId="7" borderId="5" xfId="0" applyFont="1" applyFill="1" applyBorder="1" applyAlignment="1">
      <alignment horizontal="left" vertical="top" wrapText="1"/>
    </xf>
    <xf numFmtId="49" fontId="15" fillId="7" borderId="32" xfId="0" applyNumberFormat="1" applyFont="1" applyFill="1" applyBorder="1" applyAlignment="1">
      <alignment vertical="top" wrapText="1"/>
    </xf>
    <xf numFmtId="49" fontId="0" fillId="7" borderId="5" xfId="0" applyNumberFormat="1" applyFill="1" applyBorder="1" applyAlignment="1">
      <alignment vertical="top" wrapText="1"/>
    </xf>
    <xf numFmtId="0" fontId="0" fillId="7" borderId="31" xfId="0" applyFill="1" applyBorder="1" applyAlignment="1">
      <alignment vertical="top" wrapText="1"/>
    </xf>
    <xf numFmtId="0" fontId="0" fillId="7" borderId="32" xfId="0" applyFill="1" applyBorder="1" applyAlignment="1">
      <alignment vertical="top" wrapText="1"/>
    </xf>
    <xf numFmtId="0" fontId="0" fillId="7" borderId="5" xfId="0" applyFill="1" applyBorder="1" applyAlignment="1">
      <alignment vertical="top" wrapText="1"/>
    </xf>
    <xf numFmtId="0" fontId="1" fillId="7" borderId="33" xfId="0" applyFont="1" applyFill="1" applyBorder="1" applyAlignment="1">
      <alignment horizontal="center" vertical="top" wrapText="1"/>
    </xf>
    <xf numFmtId="0" fontId="2" fillId="7" borderId="32" xfId="0" applyFont="1" applyFill="1" applyBorder="1" applyAlignment="1">
      <alignment vertical="top" wrapText="1"/>
    </xf>
    <xf numFmtId="49" fontId="1" fillId="7" borderId="28" xfId="0" applyNumberFormat="1" applyFont="1" applyFill="1" applyBorder="1" applyAlignment="1" applyProtection="1">
      <alignment horizontal="left" vertical="top" wrapText="1"/>
      <protection locked="0"/>
    </xf>
    <xf numFmtId="49" fontId="1" fillId="7" borderId="31" xfId="0" applyNumberFormat="1" applyFont="1" applyFill="1" applyBorder="1" applyAlignment="1" applyProtection="1">
      <alignment horizontal="left" vertical="top" wrapText="1"/>
      <protection locked="0"/>
    </xf>
    <xf numFmtId="49" fontId="1" fillId="5" borderId="28" xfId="0" applyNumberFormat="1" applyFont="1" applyFill="1" applyBorder="1" applyAlignment="1" applyProtection="1">
      <alignment horizontal="left" vertical="top" wrapText="1"/>
      <protection locked="0"/>
    </xf>
    <xf numFmtId="49" fontId="1" fillId="5" borderId="31" xfId="0" applyNumberFormat="1" applyFont="1" applyFill="1" applyBorder="1" applyAlignment="1" applyProtection="1">
      <alignment horizontal="left" vertical="top" wrapText="1"/>
      <protection locked="0"/>
    </xf>
    <xf numFmtId="49" fontId="1" fillId="5" borderId="5" xfId="0" applyNumberFormat="1" applyFont="1" applyFill="1" applyBorder="1" applyAlignment="1" applyProtection="1">
      <alignment horizontal="left" vertical="top" wrapText="1"/>
      <protection locked="0"/>
    </xf>
    <xf numFmtId="49" fontId="1" fillId="5" borderId="37" xfId="0" applyNumberFormat="1" applyFont="1" applyFill="1" applyBorder="1" applyAlignment="1" applyProtection="1">
      <alignment horizontal="left" vertical="top" wrapText="1"/>
      <protection locked="0"/>
    </xf>
    <xf numFmtId="49" fontId="1" fillId="7" borderId="5" xfId="0" applyNumberFormat="1" applyFont="1" applyFill="1" applyBorder="1" applyAlignment="1" applyProtection="1">
      <alignment horizontal="left" vertical="top" wrapText="1"/>
      <protection locked="0"/>
    </xf>
    <xf numFmtId="0" fontId="19" fillId="7" borderId="53" xfId="0" applyFont="1" applyFill="1" applyBorder="1" applyAlignment="1">
      <alignment vertical="top" wrapText="1"/>
    </xf>
    <xf numFmtId="0" fontId="19" fillId="7" borderId="54" xfId="0" applyFont="1" applyFill="1" applyBorder="1" applyAlignment="1">
      <alignment vertical="top" wrapText="1"/>
    </xf>
    <xf numFmtId="0" fontId="19" fillId="7" borderId="5" xfId="0" applyFont="1" applyFill="1" applyBorder="1" applyAlignment="1">
      <alignment horizontal="left" vertical="top" wrapText="1"/>
    </xf>
    <xf numFmtId="49" fontId="14" fillId="7" borderId="29" xfId="0" applyNumberFormat="1" applyFont="1" applyFill="1" applyBorder="1" applyAlignment="1">
      <alignment vertical="top" wrapText="1"/>
    </xf>
    <xf numFmtId="49" fontId="1" fillId="7" borderId="32" xfId="0" applyNumberFormat="1" applyFont="1" applyFill="1" applyBorder="1" applyAlignment="1">
      <alignment vertical="top" wrapText="1"/>
    </xf>
    <xf numFmtId="49" fontId="1" fillId="7" borderId="29" xfId="0" applyNumberFormat="1" applyFont="1" applyFill="1" applyBorder="1" applyAlignment="1">
      <alignment vertical="top" wrapText="1"/>
    </xf>
    <xf numFmtId="0" fontId="1" fillId="7" borderId="0" xfId="0" applyFont="1" applyFill="1" applyAlignment="1">
      <alignment horizontal="left" vertical="top" wrapText="1"/>
    </xf>
    <xf numFmtId="49" fontId="1" fillId="7" borderId="5" xfId="0" applyNumberFormat="1" applyFont="1" applyFill="1" applyBorder="1" applyAlignment="1">
      <alignment vertical="top" wrapText="1"/>
    </xf>
    <xf numFmtId="49" fontId="19" fillId="5" borderId="29" xfId="0" applyNumberFormat="1" applyFont="1" applyFill="1" applyBorder="1" applyAlignment="1">
      <alignment vertical="top" wrapText="1"/>
    </xf>
    <xf numFmtId="49" fontId="1" fillId="5" borderId="32" xfId="0" applyNumberFormat="1" applyFont="1" applyFill="1" applyBorder="1" applyAlignment="1">
      <alignment vertical="top" wrapText="1"/>
    </xf>
    <xf numFmtId="49" fontId="1" fillId="5" borderId="29" xfId="0" applyNumberFormat="1" applyFont="1" applyFill="1" applyBorder="1" applyAlignment="1">
      <alignment vertical="top" wrapText="1"/>
    </xf>
    <xf numFmtId="49" fontId="1" fillId="7" borderId="37" xfId="0" applyNumberFormat="1" applyFont="1" applyFill="1" applyBorder="1" applyAlignment="1">
      <alignment vertical="top" wrapText="1"/>
    </xf>
    <xf numFmtId="0" fontId="1" fillId="5" borderId="23" xfId="0" applyFont="1" applyFill="1" applyBorder="1" applyAlignment="1">
      <alignment vertical="top" wrapText="1"/>
    </xf>
    <xf numFmtId="49" fontId="14" fillId="7" borderId="32" xfId="0" applyNumberFormat="1" applyFont="1" applyFill="1" applyBorder="1" applyAlignment="1">
      <alignment vertical="top" wrapText="1"/>
    </xf>
    <xf numFmtId="0" fontId="1" fillId="5" borderId="33" xfId="0" applyFont="1" applyFill="1" applyBorder="1" applyAlignment="1">
      <alignment vertical="top" wrapText="1"/>
    </xf>
    <xf numFmtId="0" fontId="1" fillId="7" borderId="32" xfId="0" applyFont="1" applyFill="1" applyBorder="1" applyAlignment="1">
      <alignment vertical="top" wrapText="1"/>
    </xf>
    <xf numFmtId="0" fontId="1" fillId="5" borderId="31" xfId="0" applyFont="1" applyFill="1" applyBorder="1" applyAlignment="1">
      <alignment vertical="top" wrapText="1"/>
    </xf>
    <xf numFmtId="0" fontId="7" fillId="4" borderId="30" xfId="0" applyFont="1" applyFill="1" applyBorder="1" applyAlignment="1">
      <alignment horizontal="center" vertical="center" wrapText="1"/>
    </xf>
    <xf numFmtId="49" fontId="1" fillId="0" borderId="32" xfId="0" applyNumberFormat="1" applyFont="1" applyFill="1" applyBorder="1" applyAlignment="1">
      <alignment vertical="top" wrapText="1"/>
    </xf>
    <xf numFmtId="0" fontId="0" fillId="0" borderId="0" xfId="0" applyNumberFormat="1" applyFill="1"/>
    <xf numFmtId="0" fontId="19" fillId="13" borderId="53" xfId="0" applyFont="1" applyFill="1" applyBorder="1" applyAlignment="1">
      <alignment vertical="top" wrapText="1"/>
    </xf>
    <xf numFmtId="0" fontId="7" fillId="4" borderId="30" xfId="0" applyFont="1" applyFill="1" applyBorder="1" applyAlignment="1">
      <alignment horizontal="center" vertical="top" wrapText="1"/>
    </xf>
    <xf numFmtId="49" fontId="7" fillId="4" borderId="27" xfId="0" applyNumberFormat="1" applyFont="1" applyFill="1" applyBorder="1" applyAlignment="1">
      <alignment vertical="center" wrapText="1"/>
    </xf>
    <xf numFmtId="0" fontId="7" fillId="4" borderId="30" xfId="0" applyFont="1" applyFill="1" applyBorder="1" applyAlignment="1">
      <alignment vertical="center" wrapText="1"/>
    </xf>
    <xf numFmtId="0" fontId="19" fillId="7" borderId="55" xfId="0" applyFont="1" applyFill="1" applyBorder="1" applyAlignment="1">
      <alignment vertical="top" wrapText="1"/>
    </xf>
    <xf numFmtId="49" fontId="1" fillId="7" borderId="56" xfId="0" applyNumberFormat="1" applyFont="1" applyFill="1" applyBorder="1" applyAlignment="1">
      <alignment horizontal="left" vertical="top" wrapText="1"/>
    </xf>
    <xf numFmtId="49" fontId="21" fillId="7" borderId="29" xfId="0" applyNumberFormat="1" applyFont="1" applyFill="1" applyBorder="1" applyAlignment="1">
      <alignment horizontal="left" vertical="top" wrapText="1"/>
    </xf>
    <xf numFmtId="49" fontId="21" fillId="7" borderId="32" xfId="0" applyNumberFormat="1" applyFont="1" applyFill="1" applyBorder="1" applyAlignment="1">
      <alignment horizontal="left" vertical="top" wrapText="1"/>
    </xf>
    <xf numFmtId="49" fontId="21" fillId="5" borderId="28" xfId="0" applyNumberFormat="1" applyFont="1" applyFill="1" applyBorder="1" applyAlignment="1" applyProtection="1">
      <alignment horizontal="left" vertical="top" wrapText="1"/>
      <protection locked="0"/>
    </xf>
    <xf numFmtId="0" fontId="24" fillId="7" borderId="31" xfId="0" applyFont="1" applyFill="1" applyBorder="1" applyAlignment="1">
      <alignment vertical="top" wrapText="1"/>
    </xf>
    <xf numFmtId="49" fontId="19" fillId="7" borderId="32" xfId="0" applyNumberFormat="1" applyFont="1" applyFill="1" applyBorder="1" applyAlignment="1">
      <alignment horizontal="left" vertical="top" wrapText="1"/>
    </xf>
    <xf numFmtId="0" fontId="14" fillId="7" borderId="32" xfId="0" applyFont="1" applyFill="1" applyBorder="1" applyAlignment="1">
      <alignment horizontal="left" vertical="top" wrapText="1"/>
    </xf>
    <xf numFmtId="49" fontId="19" fillId="7" borderId="5" xfId="0" applyNumberFormat="1" applyFont="1" applyFill="1" applyBorder="1" applyAlignment="1">
      <alignment vertical="top" wrapText="1"/>
    </xf>
    <xf numFmtId="49" fontId="19" fillId="5" borderId="32" xfId="0" applyNumberFormat="1" applyFont="1" applyFill="1" applyBorder="1" applyAlignment="1">
      <alignment vertical="top" wrapText="1"/>
    </xf>
    <xf numFmtId="0" fontId="21" fillId="7" borderId="31" xfId="0" applyFont="1" applyFill="1" applyBorder="1" applyAlignment="1">
      <alignment horizontal="left" vertical="top" wrapText="1"/>
    </xf>
    <xf numFmtId="49" fontId="1" fillId="7" borderId="50" xfId="0" applyNumberFormat="1" applyFont="1" applyFill="1" applyBorder="1" applyAlignment="1" applyProtection="1">
      <alignment horizontal="left" vertical="top" wrapText="1"/>
      <protection locked="0"/>
    </xf>
    <xf numFmtId="49" fontId="1" fillId="12" borderId="57" xfId="0" applyNumberFormat="1" applyFont="1" applyFill="1" applyBorder="1" applyAlignment="1">
      <alignment horizontal="left" vertical="top" wrapText="1"/>
    </xf>
    <xf numFmtId="49" fontId="1" fillId="12" borderId="58" xfId="0" applyNumberFormat="1" applyFont="1" applyFill="1" applyBorder="1" applyAlignment="1">
      <alignment horizontal="left" vertical="top" wrapText="1"/>
    </xf>
    <xf numFmtId="49" fontId="1" fillId="12" borderId="5" xfId="0" applyNumberFormat="1" applyFont="1" applyFill="1" applyBorder="1" applyAlignment="1">
      <alignment horizontal="left" vertical="top" wrapText="1"/>
    </xf>
    <xf numFmtId="49" fontId="0" fillId="0" borderId="5" xfId="0" applyNumberFormat="1" applyFill="1" applyBorder="1" applyAlignment="1">
      <alignment vertical="center" wrapText="1"/>
    </xf>
    <xf numFmtId="49" fontId="21" fillId="7" borderId="32" xfId="0" applyNumberFormat="1" applyFont="1" applyFill="1" applyBorder="1" applyAlignment="1">
      <alignment vertical="top" wrapText="1"/>
    </xf>
    <xf numFmtId="49" fontId="21" fillId="7" borderId="29" xfId="0" applyNumberFormat="1" applyFont="1" applyFill="1" applyBorder="1" applyAlignment="1">
      <alignment vertical="top" wrapText="1"/>
    </xf>
    <xf numFmtId="49" fontId="21" fillId="7" borderId="28" xfId="0" applyNumberFormat="1" applyFont="1" applyFill="1" applyBorder="1" applyAlignment="1" applyProtection="1">
      <alignment horizontal="left" vertical="top" wrapText="1"/>
      <protection locked="0"/>
    </xf>
    <xf numFmtId="49" fontId="21" fillId="7" borderId="31" xfId="0" applyNumberFormat="1" applyFont="1" applyFill="1" applyBorder="1" applyAlignment="1" applyProtection="1">
      <alignment horizontal="left" vertical="top" wrapText="1"/>
      <protection locked="0"/>
    </xf>
    <xf numFmtId="0" fontId="24" fillId="7" borderId="32" xfId="0" applyFont="1" applyFill="1" applyBorder="1" applyAlignment="1">
      <alignment vertical="top" wrapText="1"/>
    </xf>
    <xf numFmtId="0" fontId="26" fillId="9" borderId="66" xfId="0" applyFont="1" applyFill="1" applyBorder="1" applyAlignment="1">
      <alignment vertical="center" wrapText="1"/>
    </xf>
    <xf numFmtId="0" fontId="26" fillId="9" borderId="68" xfId="0" applyFont="1" applyFill="1" applyBorder="1" applyAlignment="1">
      <alignment vertical="center" wrapText="1"/>
    </xf>
    <xf numFmtId="0" fontId="26" fillId="9" borderId="67" xfId="0" applyFont="1" applyFill="1" applyBorder="1" applyAlignment="1">
      <alignment vertical="center" wrapText="1"/>
    </xf>
    <xf numFmtId="0" fontId="26" fillId="9" borderId="68" xfId="0" applyNumberFormat="1" applyFont="1" applyFill="1" applyBorder="1" applyAlignment="1">
      <alignment vertical="center" wrapText="1"/>
    </xf>
    <xf numFmtId="0" fontId="26" fillId="9" borderId="68" xfId="0" applyFont="1" applyFill="1" applyBorder="1" applyAlignment="1">
      <alignment vertical="center"/>
    </xf>
    <xf numFmtId="0" fontId="15" fillId="0" borderId="0" xfId="0" applyNumberFormat="1" applyFont="1"/>
    <xf numFmtId="49" fontId="12" fillId="2" borderId="5" xfId="0" applyNumberFormat="1" applyFont="1" applyFill="1" applyBorder="1" applyAlignment="1">
      <alignment horizontal="left" vertical="top" wrapText="1"/>
    </xf>
    <xf numFmtId="49" fontId="12" fillId="2" borderId="7" xfId="0" applyNumberFormat="1" applyFont="1" applyFill="1" applyBorder="1" applyAlignment="1">
      <alignment horizontal="left" vertical="top" wrapText="1"/>
    </xf>
    <xf numFmtId="49" fontId="11" fillId="2" borderId="5" xfId="0" applyNumberFormat="1" applyFont="1" applyFill="1" applyBorder="1" applyAlignment="1">
      <alignment horizontal="left" vertical="top" wrapText="1"/>
    </xf>
    <xf numFmtId="0" fontId="17" fillId="9" borderId="64" xfId="0" applyFont="1" applyFill="1" applyBorder="1" applyAlignment="1">
      <alignment horizontal="center" vertical="center" wrapText="1"/>
    </xf>
    <xf numFmtId="0" fontId="17" fillId="9" borderId="65" xfId="0" applyFont="1" applyFill="1" applyBorder="1" applyAlignment="1">
      <alignment horizontal="center" vertical="center" wrapText="1"/>
    </xf>
    <xf numFmtId="49" fontId="6" fillId="4" borderId="25" xfId="0" applyNumberFormat="1"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33" xfId="0" applyFont="1" applyFill="1" applyBorder="1" applyAlignment="1">
      <alignment horizontal="center" vertical="center" wrapText="1"/>
    </xf>
    <xf numFmtId="0" fontId="6" fillId="4" borderId="63" xfId="0" applyFont="1" applyFill="1" applyBorder="1" applyAlignment="1">
      <alignment horizontal="center" vertical="center" wrapText="1"/>
    </xf>
    <xf numFmtId="49" fontId="1" fillId="3" borderId="41" xfId="0" applyNumberFormat="1" applyFont="1" applyFill="1" applyBorder="1" applyAlignment="1">
      <alignment horizontal="left" vertical="center" wrapText="1"/>
    </xf>
    <xf numFmtId="49" fontId="1" fillId="3" borderId="42" xfId="0" applyNumberFormat="1" applyFont="1" applyFill="1" applyBorder="1" applyAlignment="1">
      <alignment horizontal="left" vertical="center" wrapText="1"/>
    </xf>
    <xf numFmtId="49" fontId="1" fillId="3" borderId="43" xfId="0" applyNumberFormat="1" applyFont="1" applyFill="1" applyBorder="1" applyAlignment="1">
      <alignment horizontal="left" vertical="center" wrapText="1"/>
    </xf>
    <xf numFmtId="49" fontId="1" fillId="3" borderId="44" xfId="0" applyNumberFormat="1" applyFont="1" applyFill="1" applyBorder="1" applyAlignment="1">
      <alignment horizontal="left" vertical="center" wrapText="1"/>
    </xf>
    <xf numFmtId="49" fontId="1" fillId="3" borderId="45" xfId="0" applyNumberFormat="1" applyFont="1" applyFill="1" applyBorder="1" applyAlignment="1">
      <alignment horizontal="left" vertical="center" wrapText="1"/>
    </xf>
    <xf numFmtId="49" fontId="1" fillId="3" borderId="46" xfId="0" applyNumberFormat="1" applyFont="1" applyFill="1" applyBorder="1" applyAlignment="1">
      <alignment horizontal="left" vertical="center" wrapText="1"/>
    </xf>
    <xf numFmtId="49" fontId="1" fillId="7" borderId="41" xfId="0" applyNumberFormat="1" applyFont="1" applyFill="1" applyBorder="1" applyAlignment="1">
      <alignment horizontal="left" vertical="center" wrapText="1"/>
    </xf>
    <xf numFmtId="49" fontId="1" fillId="7" borderId="43" xfId="0" applyNumberFormat="1" applyFont="1" applyFill="1" applyBorder="1" applyAlignment="1">
      <alignment horizontal="left" vertical="center" wrapText="1"/>
    </xf>
    <xf numFmtId="49" fontId="1" fillId="7" borderId="44" xfId="0" applyNumberFormat="1" applyFont="1" applyFill="1" applyBorder="1" applyAlignment="1">
      <alignment horizontal="left" vertical="center" wrapText="1"/>
    </xf>
    <xf numFmtId="49" fontId="1" fillId="7" borderId="46" xfId="0" applyNumberFormat="1" applyFont="1" applyFill="1" applyBorder="1" applyAlignment="1">
      <alignment horizontal="left" vertical="center" wrapText="1"/>
    </xf>
    <xf numFmtId="49" fontId="6" fillId="4" borderId="33" xfId="0" applyNumberFormat="1" applyFont="1" applyFill="1" applyBorder="1" applyAlignment="1">
      <alignment horizontal="center" vertical="center" wrapText="1"/>
    </xf>
    <xf numFmtId="49" fontId="7" fillId="4" borderId="27" xfId="0" applyNumberFormat="1" applyFont="1" applyFill="1" applyBorder="1" applyAlignment="1">
      <alignment horizontal="center" vertical="center" wrapText="1"/>
    </xf>
    <xf numFmtId="0" fontId="7" fillId="4" borderId="30" xfId="0" applyFont="1" applyFill="1" applyBorder="1" applyAlignment="1">
      <alignment horizontal="center" vertical="center" wrapText="1"/>
    </xf>
    <xf numFmtId="49" fontId="1" fillId="3" borderId="20" xfId="0" applyNumberFormat="1" applyFont="1" applyFill="1" applyBorder="1" applyAlignment="1">
      <alignment horizontal="left" vertical="center" wrapText="1"/>
    </xf>
    <xf numFmtId="0" fontId="0" fillId="3" borderId="21" xfId="0" applyFill="1" applyBorder="1" applyAlignment="1">
      <alignment horizontal="left" vertical="center" wrapText="1"/>
    </xf>
    <xf numFmtId="49" fontId="1" fillId="7" borderId="51" xfId="0" applyNumberFormat="1" applyFont="1" applyFill="1" applyBorder="1" applyAlignment="1">
      <alignment horizontal="left" vertical="center" wrapText="1"/>
    </xf>
    <xf numFmtId="49" fontId="1" fillId="7" borderId="52" xfId="0" applyNumberFormat="1" applyFont="1" applyFill="1" applyBorder="1" applyAlignment="1">
      <alignment horizontal="left" vertical="center" wrapText="1"/>
    </xf>
    <xf numFmtId="49" fontId="7" fillId="4" borderId="30" xfId="0" applyNumberFormat="1" applyFont="1" applyFill="1" applyBorder="1" applyAlignment="1">
      <alignment horizontal="center" vertical="center" wrapText="1"/>
    </xf>
    <xf numFmtId="0" fontId="7" fillId="4" borderId="27" xfId="0" applyFont="1" applyFill="1" applyBorder="1" applyAlignment="1">
      <alignment horizontal="center" vertical="center" wrapText="1"/>
    </xf>
    <xf numFmtId="49" fontId="7" fillId="4" borderId="35" xfId="0" applyNumberFormat="1" applyFont="1" applyFill="1" applyBorder="1" applyAlignment="1">
      <alignment horizontal="center" vertical="center" wrapText="1"/>
    </xf>
    <xf numFmtId="49" fontId="1" fillId="6" borderId="20" xfId="0" applyNumberFormat="1"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6" borderId="22" xfId="0" applyFont="1" applyFill="1" applyBorder="1" applyAlignment="1">
      <alignment horizontal="left" vertical="center" wrapText="1"/>
    </xf>
    <xf numFmtId="49" fontId="6" fillId="4" borderId="26" xfId="0" applyNumberFormat="1" applyFont="1" applyFill="1" applyBorder="1" applyAlignment="1">
      <alignment horizontal="center" vertical="top" wrapText="1"/>
    </xf>
    <xf numFmtId="49" fontId="6" fillId="4" borderId="39" xfId="0" applyNumberFormat="1" applyFont="1" applyFill="1" applyBorder="1" applyAlignment="1">
      <alignment horizontal="center" vertical="top" wrapText="1"/>
    </xf>
    <xf numFmtId="49" fontId="6" fillId="4" borderId="59" xfId="0" applyNumberFormat="1" applyFont="1" applyFill="1" applyBorder="1" applyAlignment="1">
      <alignment horizontal="center" vertical="top" wrapText="1"/>
    </xf>
    <xf numFmtId="0" fontId="6" fillId="4" borderId="60" xfId="0" applyFont="1" applyFill="1" applyBorder="1" applyAlignment="1">
      <alignment horizontal="center" vertical="top" wrapText="1"/>
    </xf>
    <xf numFmtId="0" fontId="1" fillId="3" borderId="21"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6" fillId="4" borderId="39" xfId="0" applyFont="1" applyFill="1" applyBorder="1" applyAlignment="1">
      <alignment horizontal="center" vertical="top" wrapText="1"/>
    </xf>
    <xf numFmtId="0" fontId="1" fillId="6" borderId="21" xfId="0" applyFont="1" applyFill="1" applyBorder="1" applyAlignment="1">
      <alignment horizontal="left" vertical="center" wrapText="1"/>
    </xf>
    <xf numFmtId="0" fontId="1" fillId="6" borderId="22" xfId="0" applyFont="1" applyFill="1" applyBorder="1" applyAlignment="1">
      <alignment horizontal="left" vertical="center" wrapText="1"/>
    </xf>
    <xf numFmtId="49" fontId="7" fillId="4" borderId="38"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7" fillId="4" borderId="35" xfId="0" applyFont="1" applyFill="1" applyBorder="1" applyAlignment="1">
      <alignment horizontal="center" vertical="center" wrapText="1"/>
    </xf>
    <xf numFmtId="0" fontId="9" fillId="4" borderId="26" xfId="0" applyFont="1" applyFill="1" applyBorder="1" applyAlignment="1">
      <alignment horizontal="center" vertical="top" wrapText="1"/>
    </xf>
    <xf numFmtId="49" fontId="1" fillId="6" borderId="21" xfId="0" applyNumberFormat="1" applyFont="1" applyFill="1" applyBorder="1" applyAlignment="1">
      <alignment horizontal="left" vertical="center" wrapText="1"/>
    </xf>
    <xf numFmtId="49" fontId="19" fillId="7" borderId="61" xfId="0" applyNumberFormat="1" applyFont="1" applyFill="1" applyBorder="1" applyAlignment="1">
      <alignment horizontal="left" vertical="center" wrapText="1"/>
    </xf>
    <xf numFmtId="49" fontId="4" fillId="7" borderId="62" xfId="0" applyNumberFormat="1" applyFont="1" applyFill="1" applyBorder="1" applyAlignment="1">
      <alignment horizontal="left" vertical="center" wrapText="1"/>
    </xf>
  </cellXfs>
  <cellStyles count="1">
    <cellStyle name="Standard" xfId="0" builtinId="0"/>
  </cellStyles>
  <dxfs count="665">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ill>
        <patternFill>
          <bgColor rgb="FF006100"/>
        </patternFill>
      </fill>
    </dxf>
    <dxf>
      <font>
        <color rgb="FF006100"/>
      </font>
      <fill>
        <patternFill patternType="solid">
          <fgColor indexed="17"/>
          <bgColor indexed="18"/>
        </patternFill>
      </fill>
    </dxf>
    <dxf>
      <fill>
        <patternFill>
          <bgColor rgb="FF006100"/>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ont>
        <color rgb="FF006100"/>
      </font>
      <fill>
        <patternFill patternType="solid">
          <fgColor indexed="17"/>
          <bgColor indexed="18"/>
        </patternFill>
      </fill>
    </dxf>
    <dxf>
      <fill>
        <patternFill>
          <bgColor rgb="FF0061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ECECEC"/>
      <rgbColor rgb="FF5B9BD5"/>
      <rgbColor rgb="FFDEEAF6"/>
      <rgbColor rgb="00000000"/>
      <rgbColor rgb="FFC6EFCE"/>
      <rgbColor rgb="FF006100"/>
      <rgbColor rgb="FFFEFB00"/>
      <rgbColor rgb="FFFF2600"/>
      <rgbColor rgb="FFFF0000"/>
      <rgbColor rgb="FFFFFF00"/>
      <rgbColor rgb="FFE7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100"/>
      <color rgb="FFC6EFCE"/>
      <color rgb="FF1A9DA2"/>
      <color rgb="FF31A3B2"/>
      <color rgb="FF93D1C5"/>
      <color rgb="FF4CD08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185832</xdr:colOff>
      <xdr:row>7</xdr:row>
      <xdr:rowOff>0</xdr:rowOff>
    </xdr:from>
    <xdr:to>
      <xdr:col>20</xdr:col>
      <xdr:colOff>415266</xdr:colOff>
      <xdr:row>21</xdr:row>
      <xdr:rowOff>158750</xdr:rowOff>
    </xdr:to>
    <xdr:pic>
      <xdr:nvPicPr>
        <xdr:cNvPr id="43" name="Grafik 3" descr="Grafik 3">
          <a:extLst>
            <a:ext uri="{FF2B5EF4-FFF2-40B4-BE49-F238E27FC236}">
              <a16:creationId xmlns:a16="http://schemas.microsoft.com/office/drawing/2014/main" id="{1578FCC1-CD23-4A42-94EF-017F39A3D5DA}"/>
            </a:ext>
          </a:extLst>
        </xdr:cNvPr>
        <xdr:cNvPicPr>
          <a:picLocks noChangeAspect="1"/>
        </xdr:cNvPicPr>
      </xdr:nvPicPr>
      <xdr:blipFill>
        <a:blip xmlns:r="http://schemas.openxmlformats.org/officeDocument/2006/relationships" r:embed="rId1"/>
        <a:stretch>
          <a:fillRect/>
        </a:stretch>
      </xdr:blipFill>
      <xdr:spPr>
        <a:xfrm>
          <a:off x="9408273" y="1355912"/>
          <a:ext cx="7490846" cy="5571191"/>
        </a:xfrm>
        <a:prstGeom prst="rect">
          <a:avLst/>
        </a:prstGeom>
        <a:ln w="12700" cap="flat">
          <a:noFill/>
          <a:miter lim="400000"/>
        </a:ln>
        <a:effectLst>
          <a:outerShdw blurRad="190500" rotWithShape="0">
            <a:srgbClr val="000000">
              <a:alpha val="70000"/>
            </a:srgbClr>
          </a:outerShdw>
        </a:effectLst>
      </xdr:spPr>
    </xdr:pic>
    <xdr:clientData/>
  </xdr:twoCellAnchor>
  <xdr:twoCellAnchor>
    <xdr:from>
      <xdr:col>5</xdr:col>
      <xdr:colOff>626098</xdr:colOff>
      <xdr:row>12</xdr:row>
      <xdr:rowOff>560903</xdr:rowOff>
    </xdr:from>
    <xdr:to>
      <xdr:col>8</xdr:col>
      <xdr:colOff>84474</xdr:colOff>
      <xdr:row>12</xdr:row>
      <xdr:rowOff>819338</xdr:rowOff>
    </xdr:to>
    <xdr:sp macro="" textlink="">
      <xdr:nvSpPr>
        <xdr:cNvPr id="18" name="Textfeld 7">
          <a:extLst>
            <a:ext uri="{FF2B5EF4-FFF2-40B4-BE49-F238E27FC236}">
              <a16:creationId xmlns:a16="http://schemas.microsoft.com/office/drawing/2014/main" id="{0542AF03-0396-4CFD-BBF5-A01101BE6636}"/>
            </a:ext>
          </a:extLst>
        </xdr:cNvPr>
        <xdr:cNvSpPr txBox="1"/>
      </xdr:nvSpPr>
      <xdr:spPr>
        <a:xfrm>
          <a:off x="8408023" y="3713678"/>
          <a:ext cx="1372901" cy="258435"/>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Subdimension</a:t>
          </a:r>
        </a:p>
      </xdr:txBody>
    </xdr:sp>
    <xdr:clientData/>
  </xdr:twoCellAnchor>
  <xdr:twoCellAnchor>
    <xdr:from>
      <xdr:col>5</xdr:col>
      <xdr:colOff>626098</xdr:colOff>
      <xdr:row>7</xdr:row>
      <xdr:rowOff>359140</xdr:rowOff>
    </xdr:from>
    <xdr:to>
      <xdr:col>7</xdr:col>
      <xdr:colOff>440647</xdr:colOff>
      <xdr:row>7</xdr:row>
      <xdr:rowOff>617575</xdr:rowOff>
    </xdr:to>
    <xdr:sp macro="" textlink="">
      <xdr:nvSpPr>
        <xdr:cNvPr id="19" name="Textfeld 8">
          <a:extLst>
            <a:ext uri="{FF2B5EF4-FFF2-40B4-BE49-F238E27FC236}">
              <a16:creationId xmlns:a16="http://schemas.microsoft.com/office/drawing/2014/main" id="{BCC7B37B-D994-4524-9C26-472C7E771F17}"/>
            </a:ext>
          </a:extLst>
        </xdr:cNvPr>
        <xdr:cNvSpPr txBox="1"/>
      </xdr:nvSpPr>
      <xdr:spPr>
        <a:xfrm>
          <a:off x="8408023" y="1711690"/>
          <a:ext cx="1090899"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Dimension</a:t>
          </a:r>
        </a:p>
      </xdr:txBody>
    </xdr:sp>
    <xdr:clientData/>
  </xdr:twoCellAnchor>
  <xdr:twoCellAnchor>
    <xdr:from>
      <xdr:col>6</xdr:col>
      <xdr:colOff>76305</xdr:colOff>
      <xdr:row>7</xdr:row>
      <xdr:rowOff>579982</xdr:rowOff>
    </xdr:from>
    <xdr:to>
      <xdr:col>8</xdr:col>
      <xdr:colOff>427709</xdr:colOff>
      <xdr:row>7</xdr:row>
      <xdr:rowOff>580651</xdr:rowOff>
    </xdr:to>
    <xdr:cxnSp macro="">
      <xdr:nvCxnSpPr>
        <xdr:cNvPr id="20" name="Gerader Verbinder 19">
          <a:extLst>
            <a:ext uri="{FF2B5EF4-FFF2-40B4-BE49-F238E27FC236}">
              <a16:creationId xmlns:a16="http://schemas.microsoft.com/office/drawing/2014/main" id="{D65D7D44-73F0-4A22-B84F-ECA5C088661F}"/>
            </a:ext>
          </a:extLst>
        </xdr:cNvPr>
        <xdr:cNvCxnSpPr>
          <a:cxnSpLocks/>
        </xdr:cNvCxnSpPr>
      </xdr:nvCxnSpPr>
      <xdr:spPr>
        <a:xfrm flipH="1" flipV="1">
          <a:off x="8094623" y="1930800"/>
          <a:ext cx="1563677" cy="669"/>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626098</xdr:colOff>
      <xdr:row>14</xdr:row>
      <xdr:rowOff>220199</xdr:rowOff>
    </xdr:from>
    <xdr:to>
      <xdr:col>7</xdr:col>
      <xdr:colOff>382732</xdr:colOff>
      <xdr:row>14</xdr:row>
      <xdr:rowOff>478634</xdr:rowOff>
    </xdr:to>
    <xdr:sp macro="" textlink="">
      <xdr:nvSpPr>
        <xdr:cNvPr id="21" name="Textfeld 18">
          <a:extLst>
            <a:ext uri="{FF2B5EF4-FFF2-40B4-BE49-F238E27FC236}">
              <a16:creationId xmlns:a16="http://schemas.microsoft.com/office/drawing/2014/main" id="{83E8B2C3-1764-4B1F-A593-C8D2DD466DCD}"/>
            </a:ext>
          </a:extLst>
        </xdr:cNvPr>
        <xdr:cNvSpPr txBox="1"/>
      </xdr:nvSpPr>
      <xdr:spPr>
        <a:xfrm>
          <a:off x="8408023" y="4515974"/>
          <a:ext cx="1032984" cy="2584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Kriterium</a:t>
          </a:r>
        </a:p>
      </xdr:txBody>
    </xdr:sp>
    <xdr:clientData/>
  </xdr:twoCellAnchor>
  <xdr:twoCellAnchor>
    <xdr:from>
      <xdr:col>5</xdr:col>
      <xdr:colOff>626098</xdr:colOff>
      <xdr:row>16</xdr:row>
      <xdr:rowOff>46332</xdr:rowOff>
    </xdr:from>
    <xdr:to>
      <xdr:col>8</xdr:col>
      <xdr:colOff>181274</xdr:colOff>
      <xdr:row>17</xdr:row>
      <xdr:rowOff>113564</xdr:rowOff>
    </xdr:to>
    <xdr:sp macro="" textlink="">
      <xdr:nvSpPr>
        <xdr:cNvPr id="22" name="Textfeld 26">
          <a:extLst>
            <a:ext uri="{FF2B5EF4-FFF2-40B4-BE49-F238E27FC236}">
              <a16:creationId xmlns:a16="http://schemas.microsoft.com/office/drawing/2014/main" id="{004E153C-7D01-4D26-9445-AA01DF003259}"/>
            </a:ext>
          </a:extLst>
        </xdr:cNvPr>
        <xdr:cNvSpPr txBox="1"/>
      </xdr:nvSpPr>
      <xdr:spPr>
        <a:xfrm>
          <a:off x="8408023" y="5342232"/>
          <a:ext cx="1469701" cy="25773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Status Auswahl</a:t>
          </a:r>
        </a:p>
      </xdr:txBody>
    </xdr:sp>
    <xdr:clientData/>
  </xdr:twoCellAnchor>
  <xdr:twoCellAnchor>
    <xdr:from>
      <xdr:col>10</xdr:col>
      <xdr:colOff>3906</xdr:colOff>
      <xdr:row>12</xdr:row>
      <xdr:rowOff>736023</xdr:rowOff>
    </xdr:from>
    <xdr:to>
      <xdr:col>13</xdr:col>
      <xdr:colOff>36624</xdr:colOff>
      <xdr:row>14</xdr:row>
      <xdr:rowOff>152400</xdr:rowOff>
    </xdr:to>
    <xdr:sp macro="" textlink="">
      <xdr:nvSpPr>
        <xdr:cNvPr id="24" name="Rechteck 23">
          <a:extLst>
            <a:ext uri="{FF2B5EF4-FFF2-40B4-BE49-F238E27FC236}">
              <a16:creationId xmlns:a16="http://schemas.microsoft.com/office/drawing/2014/main" id="{2A592C01-9A85-47DA-A9DD-AC6B0A462E28}"/>
            </a:ext>
          </a:extLst>
        </xdr:cNvPr>
        <xdr:cNvSpPr/>
      </xdr:nvSpPr>
      <xdr:spPr>
        <a:xfrm>
          <a:off x="10446770" y="4191000"/>
          <a:ext cx="1851127" cy="559377"/>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9</xdr:col>
      <xdr:colOff>140783</xdr:colOff>
      <xdr:row>14</xdr:row>
      <xdr:rowOff>303068</xdr:rowOff>
    </xdr:from>
    <xdr:to>
      <xdr:col>9</xdr:col>
      <xdr:colOff>578933</xdr:colOff>
      <xdr:row>14</xdr:row>
      <xdr:rowOff>742950</xdr:rowOff>
    </xdr:to>
    <xdr:sp macro="" textlink="">
      <xdr:nvSpPr>
        <xdr:cNvPr id="25" name="Rechteck 24">
          <a:extLst>
            <a:ext uri="{FF2B5EF4-FFF2-40B4-BE49-F238E27FC236}">
              <a16:creationId xmlns:a16="http://schemas.microsoft.com/office/drawing/2014/main" id="{2CE14E2D-8382-4680-8916-6D2EFBCF867B}"/>
            </a:ext>
          </a:extLst>
        </xdr:cNvPr>
        <xdr:cNvSpPr/>
      </xdr:nvSpPr>
      <xdr:spPr>
        <a:xfrm>
          <a:off x="9977510" y="4901045"/>
          <a:ext cx="438150" cy="439882"/>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8</xdr:col>
      <xdr:colOff>280854</xdr:colOff>
      <xdr:row>9</xdr:row>
      <xdr:rowOff>476250</xdr:rowOff>
    </xdr:from>
    <xdr:to>
      <xdr:col>9</xdr:col>
      <xdr:colOff>80829</xdr:colOff>
      <xdr:row>12</xdr:row>
      <xdr:rowOff>642392</xdr:rowOff>
    </xdr:to>
    <xdr:sp macro="" textlink="">
      <xdr:nvSpPr>
        <xdr:cNvPr id="26" name="Rechteck 25">
          <a:extLst>
            <a:ext uri="{FF2B5EF4-FFF2-40B4-BE49-F238E27FC236}">
              <a16:creationId xmlns:a16="http://schemas.microsoft.com/office/drawing/2014/main" id="{4ADFE184-949D-4FC9-A9B1-4CCA0BA6A8BE}"/>
            </a:ext>
          </a:extLst>
        </xdr:cNvPr>
        <xdr:cNvSpPr/>
      </xdr:nvSpPr>
      <xdr:spPr>
        <a:xfrm>
          <a:off x="9511445" y="2961409"/>
          <a:ext cx="406111" cy="1135960"/>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8552</xdr:colOff>
      <xdr:row>7</xdr:row>
      <xdr:rowOff>599357</xdr:rowOff>
    </xdr:from>
    <xdr:to>
      <xdr:col>8</xdr:col>
      <xdr:colOff>317889</xdr:colOff>
      <xdr:row>9</xdr:row>
      <xdr:rowOff>245563</xdr:rowOff>
    </xdr:to>
    <xdr:sp macro="" textlink="">
      <xdr:nvSpPr>
        <xdr:cNvPr id="27" name="Textfeld 41">
          <a:extLst>
            <a:ext uri="{FF2B5EF4-FFF2-40B4-BE49-F238E27FC236}">
              <a16:creationId xmlns:a16="http://schemas.microsoft.com/office/drawing/2014/main" id="{812ACB92-4B16-406F-AFF5-5631F6CD8726}"/>
            </a:ext>
          </a:extLst>
        </xdr:cNvPr>
        <xdr:cNvSpPr txBox="1"/>
      </xdr:nvSpPr>
      <xdr:spPr>
        <a:xfrm>
          <a:off x="8428652" y="1951907"/>
          <a:ext cx="1585687" cy="6463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Die Dimensionen charakterisieren die spezifischen Aspekte der Digitalisierung</a:t>
          </a:r>
        </a:p>
      </xdr:txBody>
    </xdr:sp>
    <xdr:clientData/>
  </xdr:twoCellAnchor>
  <xdr:twoCellAnchor>
    <xdr:from>
      <xdr:col>6</xdr:col>
      <xdr:colOff>1900</xdr:colOff>
      <xdr:row>10</xdr:row>
      <xdr:rowOff>39878</xdr:rowOff>
    </xdr:from>
    <xdr:to>
      <xdr:col>8</xdr:col>
      <xdr:colOff>7754</xdr:colOff>
      <xdr:row>12</xdr:row>
      <xdr:rowOff>434183</xdr:rowOff>
    </xdr:to>
    <xdr:sp macro="" textlink="">
      <xdr:nvSpPr>
        <xdr:cNvPr id="28" name="Textfeld 42">
          <a:extLst>
            <a:ext uri="{FF2B5EF4-FFF2-40B4-BE49-F238E27FC236}">
              <a16:creationId xmlns:a16="http://schemas.microsoft.com/office/drawing/2014/main" id="{B160D30F-AEB2-4F8C-B83F-D1C70906A6DE}"/>
            </a:ext>
          </a:extLst>
        </xdr:cNvPr>
        <xdr:cNvSpPr txBox="1"/>
      </xdr:nvSpPr>
      <xdr:spPr>
        <a:xfrm>
          <a:off x="8422000" y="2802128"/>
          <a:ext cx="1282204" cy="784830"/>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pPr algn="l"/>
          <a:r>
            <a:rPr lang="de-DE" sz="900"/>
            <a:t>Die Reifegradstufen spiegeln den Digitalisierungsgrad einer Dimension wider</a:t>
          </a:r>
        </a:p>
      </xdr:txBody>
    </xdr:sp>
    <xdr:clientData/>
  </xdr:twoCellAnchor>
  <xdr:twoCellAnchor>
    <xdr:from>
      <xdr:col>5</xdr:col>
      <xdr:colOff>626098</xdr:colOff>
      <xdr:row>9</xdr:row>
      <xdr:rowOff>238367</xdr:rowOff>
    </xdr:from>
    <xdr:to>
      <xdr:col>7</xdr:col>
      <xdr:colOff>114542</xdr:colOff>
      <xdr:row>10</xdr:row>
      <xdr:rowOff>84052</xdr:rowOff>
    </xdr:to>
    <xdr:sp macro="" textlink="">
      <xdr:nvSpPr>
        <xdr:cNvPr id="29" name="Textfeld 8">
          <a:extLst>
            <a:ext uri="{FF2B5EF4-FFF2-40B4-BE49-F238E27FC236}">
              <a16:creationId xmlns:a16="http://schemas.microsoft.com/office/drawing/2014/main" id="{05952B2F-748F-405D-876E-A154E81D7DCA}"/>
            </a:ext>
          </a:extLst>
        </xdr:cNvPr>
        <xdr:cNvSpPr txBox="1"/>
      </xdr:nvSpPr>
      <xdr:spPr>
        <a:xfrm>
          <a:off x="8408023" y="2591042"/>
          <a:ext cx="764794" cy="2552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de-DE"/>
          </a:defPPr>
          <a:lvl1pPr algn="l" rtl="0" fontAlgn="base">
            <a:spcBef>
              <a:spcPct val="0"/>
            </a:spcBef>
            <a:spcAft>
              <a:spcPct val="0"/>
            </a:spcAft>
            <a:defRPr sz="1530" kern="1200">
              <a:solidFill>
                <a:schemeClr val="tx1"/>
              </a:solidFill>
              <a:latin typeface="+mn-lt"/>
              <a:ea typeface="+mn-ea"/>
              <a:cs typeface="+mn-cs"/>
            </a:defRPr>
          </a:lvl1pPr>
          <a:lvl2pPr marL="437266" algn="l" rtl="0" fontAlgn="base">
            <a:spcBef>
              <a:spcPct val="0"/>
            </a:spcBef>
            <a:spcAft>
              <a:spcPct val="0"/>
            </a:spcAft>
            <a:defRPr sz="1530" kern="1200">
              <a:solidFill>
                <a:schemeClr val="tx1"/>
              </a:solidFill>
              <a:latin typeface="+mn-lt"/>
              <a:ea typeface="+mn-ea"/>
              <a:cs typeface="+mn-cs"/>
            </a:defRPr>
          </a:lvl2pPr>
          <a:lvl3pPr marL="874532" algn="l" rtl="0" fontAlgn="base">
            <a:spcBef>
              <a:spcPct val="0"/>
            </a:spcBef>
            <a:spcAft>
              <a:spcPct val="0"/>
            </a:spcAft>
            <a:defRPr sz="1530" kern="1200">
              <a:solidFill>
                <a:schemeClr val="tx1"/>
              </a:solidFill>
              <a:latin typeface="+mn-lt"/>
              <a:ea typeface="+mn-ea"/>
              <a:cs typeface="+mn-cs"/>
            </a:defRPr>
          </a:lvl3pPr>
          <a:lvl4pPr marL="1311798" algn="l" rtl="0" fontAlgn="base">
            <a:spcBef>
              <a:spcPct val="0"/>
            </a:spcBef>
            <a:spcAft>
              <a:spcPct val="0"/>
            </a:spcAft>
            <a:defRPr sz="1530" kern="1200">
              <a:solidFill>
                <a:schemeClr val="tx1"/>
              </a:solidFill>
              <a:latin typeface="+mn-lt"/>
              <a:ea typeface="+mn-ea"/>
              <a:cs typeface="+mn-cs"/>
            </a:defRPr>
          </a:lvl4pPr>
          <a:lvl5pPr marL="1749064" algn="l" rtl="0" fontAlgn="base">
            <a:spcBef>
              <a:spcPct val="0"/>
            </a:spcBef>
            <a:spcAft>
              <a:spcPct val="0"/>
            </a:spcAft>
            <a:defRPr sz="1530" kern="1200">
              <a:solidFill>
                <a:schemeClr val="tx1"/>
              </a:solidFill>
              <a:latin typeface="+mn-lt"/>
              <a:ea typeface="+mn-ea"/>
              <a:cs typeface="+mn-cs"/>
            </a:defRPr>
          </a:lvl5pPr>
          <a:lvl6pPr marL="2186330" algn="l" defTabSz="874532" rtl="0" eaLnBrk="1" latinLnBrk="0" hangingPunct="1">
            <a:defRPr sz="1530" kern="1200">
              <a:solidFill>
                <a:schemeClr val="tx1"/>
              </a:solidFill>
              <a:latin typeface="+mn-lt"/>
              <a:ea typeface="+mn-ea"/>
              <a:cs typeface="+mn-cs"/>
            </a:defRPr>
          </a:lvl6pPr>
          <a:lvl7pPr marL="2623596" algn="l" defTabSz="874532" rtl="0" eaLnBrk="1" latinLnBrk="0" hangingPunct="1">
            <a:defRPr sz="1530" kern="1200">
              <a:solidFill>
                <a:schemeClr val="tx1"/>
              </a:solidFill>
              <a:latin typeface="+mn-lt"/>
              <a:ea typeface="+mn-ea"/>
              <a:cs typeface="+mn-cs"/>
            </a:defRPr>
          </a:lvl7pPr>
          <a:lvl8pPr marL="3060863" algn="l" defTabSz="874532" rtl="0" eaLnBrk="1" latinLnBrk="0" hangingPunct="1">
            <a:defRPr sz="1530" kern="1200">
              <a:solidFill>
                <a:schemeClr val="tx1"/>
              </a:solidFill>
              <a:latin typeface="+mn-lt"/>
              <a:ea typeface="+mn-ea"/>
              <a:cs typeface="+mn-cs"/>
            </a:defRPr>
          </a:lvl8pPr>
          <a:lvl9pPr marL="3498129" algn="l" defTabSz="874532" rtl="0" eaLnBrk="1" latinLnBrk="0" hangingPunct="1">
            <a:defRPr sz="1530" kern="1200">
              <a:solidFill>
                <a:schemeClr val="tx1"/>
              </a:solidFill>
              <a:latin typeface="+mn-lt"/>
              <a:ea typeface="+mn-ea"/>
              <a:cs typeface="+mn-cs"/>
            </a:defRPr>
          </a:lvl9pPr>
        </a:lstStyle>
        <a:p>
          <a:pPr algn="l"/>
          <a:r>
            <a:rPr lang="de-DE" sz="1100" b="1">
              <a:solidFill>
                <a:sysClr val="windowText" lastClr="000000"/>
              </a:solidFill>
            </a:rPr>
            <a:t>Stufen</a:t>
          </a:r>
        </a:p>
      </xdr:txBody>
    </xdr:sp>
    <xdr:clientData/>
  </xdr:twoCellAnchor>
  <xdr:twoCellAnchor>
    <xdr:from>
      <xdr:col>10</xdr:col>
      <xdr:colOff>8659</xdr:colOff>
      <xdr:row>9</xdr:row>
      <xdr:rowOff>245563</xdr:rowOff>
    </xdr:from>
    <xdr:to>
      <xdr:col>20</xdr:col>
      <xdr:colOff>201201</xdr:colOff>
      <xdr:row>10</xdr:row>
      <xdr:rowOff>87228</xdr:rowOff>
    </xdr:to>
    <xdr:sp macro="" textlink="">
      <xdr:nvSpPr>
        <xdr:cNvPr id="30" name="Rechteck 29">
          <a:extLst>
            <a:ext uri="{FF2B5EF4-FFF2-40B4-BE49-F238E27FC236}">
              <a16:creationId xmlns:a16="http://schemas.microsoft.com/office/drawing/2014/main" id="{B8D49E06-8E81-4383-891E-DB8D76189874}"/>
            </a:ext>
          </a:extLst>
        </xdr:cNvPr>
        <xdr:cNvSpPr/>
      </xdr:nvSpPr>
      <xdr:spPr>
        <a:xfrm>
          <a:off x="10451523" y="2730722"/>
          <a:ext cx="6253905" cy="421824"/>
        </a:xfrm>
        <a:prstGeom prst="rect">
          <a:avLst/>
        </a:prstGeom>
        <a:solidFill>
          <a:schemeClr val="accent6">
            <a:alpha val="11000"/>
          </a:schemeClr>
        </a:solidFill>
        <a:ln w="19050">
          <a:solidFill>
            <a:sysClr val="windowText" lastClr="000000"/>
          </a:solidFill>
          <a:extLst>
            <a:ext uri="{C807C97D-BFC1-408E-A445-0C87EB9F89A2}">
              <ask:lineSketchStyleProps xmlns:ask="http://schemas.microsoft.com/office/drawing/2018/sketchyshapes" sd="1434776513">
                <a:custGeom>
                  <a:avLst/>
                  <a:gdLst>
                    <a:gd name="connsiteX0" fmla="*/ 0 w 600076"/>
                    <a:gd name="connsiteY0" fmla="*/ 0 h 1257300"/>
                    <a:gd name="connsiteX1" fmla="*/ 300038 w 600076"/>
                    <a:gd name="connsiteY1" fmla="*/ 0 h 1257300"/>
                    <a:gd name="connsiteX2" fmla="*/ 600076 w 600076"/>
                    <a:gd name="connsiteY2" fmla="*/ 0 h 1257300"/>
                    <a:gd name="connsiteX3" fmla="*/ 600076 w 600076"/>
                    <a:gd name="connsiteY3" fmla="*/ 419100 h 1257300"/>
                    <a:gd name="connsiteX4" fmla="*/ 600076 w 600076"/>
                    <a:gd name="connsiteY4" fmla="*/ 800481 h 1257300"/>
                    <a:gd name="connsiteX5" fmla="*/ 600076 w 600076"/>
                    <a:gd name="connsiteY5" fmla="*/ 1257300 h 1257300"/>
                    <a:gd name="connsiteX6" fmla="*/ 318040 w 600076"/>
                    <a:gd name="connsiteY6" fmla="*/ 1257300 h 1257300"/>
                    <a:gd name="connsiteX7" fmla="*/ 0 w 600076"/>
                    <a:gd name="connsiteY7" fmla="*/ 1257300 h 1257300"/>
                    <a:gd name="connsiteX8" fmla="*/ 0 w 600076"/>
                    <a:gd name="connsiteY8" fmla="*/ 838200 h 1257300"/>
                    <a:gd name="connsiteX9" fmla="*/ 0 w 600076"/>
                    <a:gd name="connsiteY9" fmla="*/ 431673 h 1257300"/>
                    <a:gd name="connsiteX10" fmla="*/ 0 w 600076"/>
                    <a:gd name="connsiteY10" fmla="*/ 0 h 1257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00076" h="1257300" extrusionOk="0">
                      <a:moveTo>
                        <a:pt x="0" y="0"/>
                      </a:moveTo>
                      <a:cubicBezTo>
                        <a:pt x="76869" y="-27629"/>
                        <a:pt x="183115" y="4501"/>
                        <a:pt x="300038" y="0"/>
                      </a:cubicBezTo>
                      <a:cubicBezTo>
                        <a:pt x="416961" y="-4501"/>
                        <a:pt x="487808" y="3837"/>
                        <a:pt x="600076" y="0"/>
                      </a:cubicBezTo>
                      <a:cubicBezTo>
                        <a:pt x="649234" y="169553"/>
                        <a:pt x="567879" y="297337"/>
                        <a:pt x="600076" y="419100"/>
                      </a:cubicBezTo>
                      <a:cubicBezTo>
                        <a:pt x="632273" y="540863"/>
                        <a:pt x="591190" y="620469"/>
                        <a:pt x="600076" y="800481"/>
                      </a:cubicBezTo>
                      <a:cubicBezTo>
                        <a:pt x="608962" y="980493"/>
                        <a:pt x="592763" y="1103885"/>
                        <a:pt x="600076" y="1257300"/>
                      </a:cubicBezTo>
                      <a:cubicBezTo>
                        <a:pt x="500201" y="1272348"/>
                        <a:pt x="400770" y="1230600"/>
                        <a:pt x="318040" y="1257300"/>
                      </a:cubicBezTo>
                      <a:cubicBezTo>
                        <a:pt x="235310" y="1284000"/>
                        <a:pt x="114470" y="1244343"/>
                        <a:pt x="0" y="1257300"/>
                      </a:cubicBezTo>
                      <a:cubicBezTo>
                        <a:pt x="-15364" y="1155672"/>
                        <a:pt x="30533" y="1042219"/>
                        <a:pt x="0" y="838200"/>
                      </a:cubicBezTo>
                      <a:cubicBezTo>
                        <a:pt x="-30533" y="634181"/>
                        <a:pt x="25166" y="633224"/>
                        <a:pt x="0" y="431673"/>
                      </a:cubicBezTo>
                      <a:cubicBezTo>
                        <a:pt x="-25166" y="230122"/>
                        <a:pt x="246" y="158332"/>
                        <a:pt x="0" y="0"/>
                      </a:cubicBezTo>
                      <a:close/>
                    </a:path>
                  </a:pathLst>
                </a:custGeom>
                <ask:type>
                  <ask:lineSketchNone/>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algn="l" rtl="0" fontAlgn="base">
            <a:spcBef>
              <a:spcPct val="0"/>
            </a:spcBef>
            <a:spcAft>
              <a:spcPct val="0"/>
            </a:spcAft>
            <a:defRPr sz="1530" kern="1200">
              <a:solidFill>
                <a:schemeClr val="lt1"/>
              </a:solidFill>
              <a:latin typeface="+mn-lt"/>
              <a:ea typeface="+mn-ea"/>
              <a:cs typeface="+mn-cs"/>
            </a:defRPr>
          </a:lvl1pPr>
          <a:lvl2pPr marL="437266" algn="l" rtl="0" fontAlgn="base">
            <a:spcBef>
              <a:spcPct val="0"/>
            </a:spcBef>
            <a:spcAft>
              <a:spcPct val="0"/>
            </a:spcAft>
            <a:defRPr sz="1530" kern="1200">
              <a:solidFill>
                <a:schemeClr val="lt1"/>
              </a:solidFill>
              <a:latin typeface="+mn-lt"/>
              <a:ea typeface="+mn-ea"/>
              <a:cs typeface="+mn-cs"/>
            </a:defRPr>
          </a:lvl2pPr>
          <a:lvl3pPr marL="874532" algn="l" rtl="0" fontAlgn="base">
            <a:spcBef>
              <a:spcPct val="0"/>
            </a:spcBef>
            <a:spcAft>
              <a:spcPct val="0"/>
            </a:spcAft>
            <a:defRPr sz="1530" kern="1200">
              <a:solidFill>
                <a:schemeClr val="lt1"/>
              </a:solidFill>
              <a:latin typeface="+mn-lt"/>
              <a:ea typeface="+mn-ea"/>
              <a:cs typeface="+mn-cs"/>
            </a:defRPr>
          </a:lvl3pPr>
          <a:lvl4pPr marL="1311798" algn="l" rtl="0" fontAlgn="base">
            <a:spcBef>
              <a:spcPct val="0"/>
            </a:spcBef>
            <a:spcAft>
              <a:spcPct val="0"/>
            </a:spcAft>
            <a:defRPr sz="1530" kern="1200">
              <a:solidFill>
                <a:schemeClr val="lt1"/>
              </a:solidFill>
              <a:latin typeface="+mn-lt"/>
              <a:ea typeface="+mn-ea"/>
              <a:cs typeface="+mn-cs"/>
            </a:defRPr>
          </a:lvl4pPr>
          <a:lvl5pPr marL="1749064" algn="l" rtl="0" fontAlgn="base">
            <a:spcBef>
              <a:spcPct val="0"/>
            </a:spcBef>
            <a:spcAft>
              <a:spcPct val="0"/>
            </a:spcAft>
            <a:defRPr sz="1530" kern="1200">
              <a:solidFill>
                <a:schemeClr val="lt1"/>
              </a:solidFill>
              <a:latin typeface="+mn-lt"/>
              <a:ea typeface="+mn-ea"/>
              <a:cs typeface="+mn-cs"/>
            </a:defRPr>
          </a:lvl5pPr>
          <a:lvl6pPr marL="2186330" algn="l" defTabSz="874532" rtl="0" eaLnBrk="1" latinLnBrk="0" hangingPunct="1">
            <a:defRPr sz="1530" kern="1200">
              <a:solidFill>
                <a:schemeClr val="lt1"/>
              </a:solidFill>
              <a:latin typeface="+mn-lt"/>
              <a:ea typeface="+mn-ea"/>
              <a:cs typeface="+mn-cs"/>
            </a:defRPr>
          </a:lvl6pPr>
          <a:lvl7pPr marL="2623596" algn="l" defTabSz="874532" rtl="0" eaLnBrk="1" latinLnBrk="0" hangingPunct="1">
            <a:defRPr sz="1530" kern="1200">
              <a:solidFill>
                <a:schemeClr val="lt1"/>
              </a:solidFill>
              <a:latin typeface="+mn-lt"/>
              <a:ea typeface="+mn-ea"/>
              <a:cs typeface="+mn-cs"/>
            </a:defRPr>
          </a:lvl7pPr>
          <a:lvl8pPr marL="3060863" algn="l" defTabSz="874532" rtl="0" eaLnBrk="1" latinLnBrk="0" hangingPunct="1">
            <a:defRPr sz="1530" kern="1200">
              <a:solidFill>
                <a:schemeClr val="lt1"/>
              </a:solidFill>
              <a:latin typeface="+mn-lt"/>
              <a:ea typeface="+mn-ea"/>
              <a:cs typeface="+mn-cs"/>
            </a:defRPr>
          </a:lvl8pPr>
          <a:lvl9pPr marL="3498129" algn="l" defTabSz="874532" rtl="0" eaLnBrk="1" latinLnBrk="0" hangingPunct="1">
            <a:defRPr sz="1530" kern="1200">
              <a:solidFill>
                <a:schemeClr val="lt1"/>
              </a:solidFill>
              <a:latin typeface="+mn-lt"/>
              <a:ea typeface="+mn-ea"/>
              <a:cs typeface="+mn-cs"/>
            </a:defRPr>
          </a:lvl9pPr>
        </a:lstStyle>
        <a:p>
          <a:pPr algn="l"/>
          <a:endParaRPr lang="de-DE" sz="1100" b="1">
            <a:solidFill>
              <a:schemeClr val="accent6"/>
            </a:solidFill>
          </a:endParaRPr>
        </a:p>
      </xdr:txBody>
    </xdr:sp>
    <xdr:clientData/>
  </xdr:twoCellAnchor>
  <xdr:twoCellAnchor>
    <xdr:from>
      <xdr:col>6</xdr:col>
      <xdr:colOff>85488</xdr:colOff>
      <xdr:row>14</xdr:row>
      <xdr:rowOff>742950</xdr:rowOff>
    </xdr:from>
    <xdr:to>
      <xdr:col>9</xdr:col>
      <xdr:colOff>359858</xdr:colOff>
      <xdr:row>17</xdr:row>
      <xdr:rowOff>75535</xdr:rowOff>
    </xdr:to>
    <xdr:cxnSp macro="">
      <xdr:nvCxnSpPr>
        <xdr:cNvPr id="31" name="Verbinder: gewinkelt 30">
          <a:extLst>
            <a:ext uri="{FF2B5EF4-FFF2-40B4-BE49-F238E27FC236}">
              <a16:creationId xmlns:a16="http://schemas.microsoft.com/office/drawing/2014/main" id="{136BE976-DA3A-4641-BFF2-D170D0107FD4}"/>
            </a:ext>
          </a:extLst>
        </xdr:cNvPr>
        <xdr:cNvCxnSpPr>
          <a:cxnSpLocks/>
          <a:endCxn id="25" idx="2"/>
        </xdr:cNvCxnSpPr>
      </xdr:nvCxnSpPr>
      <xdr:spPr bwMode="auto">
        <a:xfrm flipV="1">
          <a:off x="8103806" y="5340927"/>
          <a:ext cx="2092779" cy="527540"/>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88663</xdr:colOff>
      <xdr:row>14</xdr:row>
      <xdr:rowOff>152400</xdr:rowOff>
    </xdr:from>
    <xdr:to>
      <xdr:col>11</xdr:col>
      <xdr:colOff>323334</xdr:colOff>
      <xdr:row>14</xdr:row>
      <xdr:rowOff>449830</xdr:rowOff>
    </xdr:to>
    <xdr:cxnSp macro="">
      <xdr:nvCxnSpPr>
        <xdr:cNvPr id="32" name="Verbinder: gewinkelt 31">
          <a:extLst>
            <a:ext uri="{FF2B5EF4-FFF2-40B4-BE49-F238E27FC236}">
              <a16:creationId xmlns:a16="http://schemas.microsoft.com/office/drawing/2014/main" id="{FD7C21D6-4EBB-4537-BB72-BACA6A9AAE88}"/>
            </a:ext>
          </a:extLst>
        </xdr:cNvPr>
        <xdr:cNvCxnSpPr>
          <a:cxnSpLocks/>
          <a:endCxn id="24" idx="2"/>
        </xdr:cNvCxnSpPr>
      </xdr:nvCxnSpPr>
      <xdr:spPr bwMode="auto">
        <a:xfrm flipV="1">
          <a:off x="8106981" y="4750377"/>
          <a:ext cx="3265353" cy="297430"/>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76304</xdr:colOff>
      <xdr:row>12</xdr:row>
      <xdr:rowOff>642392</xdr:rowOff>
    </xdr:from>
    <xdr:to>
      <xdr:col>8</xdr:col>
      <xdr:colOff>483910</xdr:colOff>
      <xdr:row>12</xdr:row>
      <xdr:rowOff>789448</xdr:rowOff>
    </xdr:to>
    <xdr:cxnSp macro="">
      <xdr:nvCxnSpPr>
        <xdr:cNvPr id="33" name="Verbinder: gewinkelt 32">
          <a:extLst>
            <a:ext uri="{FF2B5EF4-FFF2-40B4-BE49-F238E27FC236}">
              <a16:creationId xmlns:a16="http://schemas.microsoft.com/office/drawing/2014/main" id="{EF38A4ED-BC8C-455A-AB48-D533BAD43113}"/>
            </a:ext>
          </a:extLst>
        </xdr:cNvPr>
        <xdr:cNvCxnSpPr>
          <a:endCxn id="26" idx="2"/>
        </xdr:cNvCxnSpPr>
      </xdr:nvCxnSpPr>
      <xdr:spPr bwMode="auto">
        <a:xfrm flipV="1">
          <a:off x="8094622" y="4097369"/>
          <a:ext cx="1619879" cy="147056"/>
        </a:xfrm>
        <a:prstGeom prst="bentConnector2">
          <a:avLst/>
        </a:prstGeom>
        <a:noFill/>
        <a:ln w="19050" cap="flat" cmpd="sng" algn="ctr">
          <a:solidFill>
            <a:sysClr val="windowText" lastClr="000000"/>
          </a:solidFill>
          <a:prstDash val="solid"/>
          <a:round/>
          <a:headEnd type="none" w="med" len="med"/>
          <a:tailEnd type="none" w="med" len="med"/>
        </a:ln>
        <a:effectLst/>
      </xdr:spPr>
    </xdr:cxnSp>
    <xdr:clientData/>
  </xdr:twoCellAnchor>
  <xdr:twoCellAnchor>
    <xdr:from>
      <xdr:col>6</xdr:col>
      <xdr:colOff>76305</xdr:colOff>
      <xdr:row>9</xdr:row>
      <xdr:rowOff>456475</xdr:rowOff>
    </xdr:from>
    <xdr:to>
      <xdr:col>10</xdr:col>
      <xdr:colOff>8659</xdr:colOff>
      <xdr:row>9</xdr:row>
      <xdr:rowOff>456475</xdr:rowOff>
    </xdr:to>
    <xdr:cxnSp macro="">
      <xdr:nvCxnSpPr>
        <xdr:cNvPr id="34" name="Gerader Verbinder 33">
          <a:extLst>
            <a:ext uri="{FF2B5EF4-FFF2-40B4-BE49-F238E27FC236}">
              <a16:creationId xmlns:a16="http://schemas.microsoft.com/office/drawing/2014/main" id="{9943C116-DADE-4C3F-88E8-71105C340DC2}"/>
            </a:ext>
          </a:extLst>
        </xdr:cNvPr>
        <xdr:cNvCxnSpPr>
          <a:cxnSpLocks/>
          <a:stCxn id="30" idx="1"/>
        </xdr:cNvCxnSpPr>
      </xdr:nvCxnSpPr>
      <xdr:spPr>
        <a:xfrm flipH="1">
          <a:off x="8094623" y="2941634"/>
          <a:ext cx="2356900" cy="0"/>
        </a:xfrm>
        <a:prstGeom prst="line">
          <a:avLst/>
        </a:prstGeom>
        <a:ln w="19050">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17</xdr:row>
      <xdr:rowOff>75535</xdr:rowOff>
    </xdr:from>
    <xdr:to>
      <xdr:col>8</xdr:col>
      <xdr:colOff>141677</xdr:colOff>
      <xdr:row>21</xdr:row>
      <xdr:rowOff>384</xdr:rowOff>
    </xdr:to>
    <xdr:sp macro="" textlink="">
      <xdr:nvSpPr>
        <xdr:cNvPr id="35" name="Textfeld 71">
          <a:extLst>
            <a:ext uri="{FF2B5EF4-FFF2-40B4-BE49-F238E27FC236}">
              <a16:creationId xmlns:a16="http://schemas.microsoft.com/office/drawing/2014/main" id="{1C45081C-1026-49FA-8B43-525A2D8D822D}"/>
            </a:ext>
          </a:extLst>
        </xdr:cNvPr>
        <xdr:cNvSpPr txBox="1"/>
      </xdr:nvSpPr>
      <xdr:spPr>
        <a:xfrm>
          <a:off x="8029575" y="5866735"/>
          <a:ext cx="1360877" cy="896399"/>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Kriterien haben folgende Ausprägungen: (Trifft zu, </a:t>
          </a:r>
          <a:br>
            <a:rPr lang="de-DE" sz="900"/>
          </a:br>
          <a:r>
            <a:rPr lang="de-DE" sz="900"/>
            <a:t>Trifft nicht zu, </a:t>
          </a:r>
          <a:br>
            <a:rPr lang="de-DE" sz="900"/>
          </a:br>
          <a:r>
            <a:rPr lang="de-DE" sz="900"/>
            <a:t>In Umsetzung). </a:t>
          </a:r>
        </a:p>
      </xdr:txBody>
    </xdr:sp>
    <xdr:clientData/>
  </xdr:twoCellAnchor>
  <xdr:twoCellAnchor>
    <xdr:from>
      <xdr:col>6</xdr:col>
      <xdr:colOff>19933</xdr:colOff>
      <xdr:row>12</xdr:row>
      <xdr:rowOff>791172</xdr:rowOff>
    </xdr:from>
    <xdr:to>
      <xdr:col>8</xdr:col>
      <xdr:colOff>329270</xdr:colOff>
      <xdr:row>14</xdr:row>
      <xdr:rowOff>156003</xdr:rowOff>
    </xdr:to>
    <xdr:sp macro="" textlink="">
      <xdr:nvSpPr>
        <xdr:cNvPr id="36" name="Textfeld 72">
          <a:extLst>
            <a:ext uri="{FF2B5EF4-FFF2-40B4-BE49-F238E27FC236}">
              <a16:creationId xmlns:a16="http://schemas.microsoft.com/office/drawing/2014/main" id="{4725308E-832A-474B-BDD0-FE99E3A3A952}"/>
            </a:ext>
          </a:extLst>
        </xdr:cNvPr>
        <xdr:cNvSpPr txBox="1"/>
      </xdr:nvSpPr>
      <xdr:spPr>
        <a:xfrm>
          <a:off x="8440033" y="3943947"/>
          <a:ext cx="1585687" cy="5078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Detailliertere</a:t>
          </a:r>
          <a:br>
            <a:rPr lang="de-DE" sz="900"/>
          </a:br>
          <a:r>
            <a:rPr lang="de-DE" sz="900"/>
            <a:t>Unterteilung der </a:t>
          </a:r>
          <a:br>
            <a:rPr lang="de-DE" sz="900"/>
          </a:br>
          <a:r>
            <a:rPr lang="de-DE" sz="900"/>
            <a:t>Dimensionen</a:t>
          </a:r>
        </a:p>
      </xdr:txBody>
    </xdr:sp>
    <xdr:clientData/>
  </xdr:twoCellAnchor>
  <xdr:twoCellAnchor>
    <xdr:from>
      <xdr:col>6</xdr:col>
      <xdr:colOff>2272</xdr:colOff>
      <xdr:row>14</xdr:row>
      <xdr:rowOff>448798</xdr:rowOff>
    </xdr:from>
    <xdr:to>
      <xdr:col>8</xdr:col>
      <xdr:colOff>311609</xdr:colOff>
      <xdr:row>15</xdr:row>
      <xdr:rowOff>147004</xdr:rowOff>
    </xdr:to>
    <xdr:sp macro="" textlink="">
      <xdr:nvSpPr>
        <xdr:cNvPr id="37" name="Textfeld 73">
          <a:extLst>
            <a:ext uri="{FF2B5EF4-FFF2-40B4-BE49-F238E27FC236}">
              <a16:creationId xmlns:a16="http://schemas.microsoft.com/office/drawing/2014/main" id="{DC7A1C97-2FC7-48E6-9D95-6B41FA935F5B}"/>
            </a:ext>
          </a:extLst>
        </xdr:cNvPr>
        <xdr:cNvSpPr txBox="1"/>
      </xdr:nvSpPr>
      <xdr:spPr>
        <a:xfrm>
          <a:off x="8422372" y="4744573"/>
          <a:ext cx="1585687" cy="507831"/>
        </a:xfrm>
        <a:prstGeom prst="rect">
          <a:avLst/>
        </a:prstGeom>
        <a:noFill/>
      </xdr:spPr>
      <xdr:txBody>
        <a:bodyPr wrap="square">
          <a:spAutoFit/>
        </a:bodyPr>
        <a:lstStyle>
          <a:defPPr>
            <a:defRPr lang="de-DE"/>
          </a:defPPr>
          <a:lvl1pPr algn="l" rtl="0" fontAlgn="base">
            <a:spcBef>
              <a:spcPct val="0"/>
            </a:spcBef>
            <a:spcAft>
              <a:spcPct val="0"/>
            </a:spcAft>
            <a:defRPr sz="1530" kern="1200">
              <a:solidFill>
                <a:schemeClr val="tx1"/>
              </a:solidFill>
              <a:latin typeface="Trebuchet MS" pitchFamily="34" charset="0"/>
              <a:ea typeface="+mn-ea"/>
              <a:cs typeface="Arial" charset="0"/>
            </a:defRPr>
          </a:lvl1pPr>
          <a:lvl2pPr marL="437266" algn="l" rtl="0" fontAlgn="base">
            <a:spcBef>
              <a:spcPct val="0"/>
            </a:spcBef>
            <a:spcAft>
              <a:spcPct val="0"/>
            </a:spcAft>
            <a:defRPr sz="1530" kern="1200">
              <a:solidFill>
                <a:schemeClr val="tx1"/>
              </a:solidFill>
              <a:latin typeface="Trebuchet MS" pitchFamily="34" charset="0"/>
              <a:ea typeface="+mn-ea"/>
              <a:cs typeface="Arial" charset="0"/>
            </a:defRPr>
          </a:lvl2pPr>
          <a:lvl3pPr marL="874532" algn="l" rtl="0" fontAlgn="base">
            <a:spcBef>
              <a:spcPct val="0"/>
            </a:spcBef>
            <a:spcAft>
              <a:spcPct val="0"/>
            </a:spcAft>
            <a:defRPr sz="1530" kern="1200">
              <a:solidFill>
                <a:schemeClr val="tx1"/>
              </a:solidFill>
              <a:latin typeface="Trebuchet MS" pitchFamily="34" charset="0"/>
              <a:ea typeface="+mn-ea"/>
              <a:cs typeface="Arial" charset="0"/>
            </a:defRPr>
          </a:lvl3pPr>
          <a:lvl4pPr marL="1311798" algn="l" rtl="0" fontAlgn="base">
            <a:spcBef>
              <a:spcPct val="0"/>
            </a:spcBef>
            <a:spcAft>
              <a:spcPct val="0"/>
            </a:spcAft>
            <a:defRPr sz="1530" kern="1200">
              <a:solidFill>
                <a:schemeClr val="tx1"/>
              </a:solidFill>
              <a:latin typeface="Trebuchet MS" pitchFamily="34" charset="0"/>
              <a:ea typeface="+mn-ea"/>
              <a:cs typeface="Arial" charset="0"/>
            </a:defRPr>
          </a:lvl4pPr>
          <a:lvl5pPr marL="1749064" algn="l" rtl="0" fontAlgn="base">
            <a:spcBef>
              <a:spcPct val="0"/>
            </a:spcBef>
            <a:spcAft>
              <a:spcPct val="0"/>
            </a:spcAft>
            <a:defRPr sz="1530" kern="1200">
              <a:solidFill>
                <a:schemeClr val="tx1"/>
              </a:solidFill>
              <a:latin typeface="Trebuchet MS" pitchFamily="34" charset="0"/>
              <a:ea typeface="+mn-ea"/>
              <a:cs typeface="Arial" charset="0"/>
            </a:defRPr>
          </a:lvl5pPr>
          <a:lvl6pPr marL="2186330" algn="l" defTabSz="874532" rtl="0" eaLnBrk="1" latinLnBrk="0" hangingPunct="1">
            <a:defRPr sz="1530" kern="1200">
              <a:solidFill>
                <a:schemeClr val="tx1"/>
              </a:solidFill>
              <a:latin typeface="Trebuchet MS" pitchFamily="34" charset="0"/>
              <a:ea typeface="+mn-ea"/>
              <a:cs typeface="Arial" charset="0"/>
            </a:defRPr>
          </a:lvl6pPr>
          <a:lvl7pPr marL="2623596" algn="l" defTabSz="874532" rtl="0" eaLnBrk="1" latinLnBrk="0" hangingPunct="1">
            <a:defRPr sz="1530" kern="1200">
              <a:solidFill>
                <a:schemeClr val="tx1"/>
              </a:solidFill>
              <a:latin typeface="Trebuchet MS" pitchFamily="34" charset="0"/>
              <a:ea typeface="+mn-ea"/>
              <a:cs typeface="Arial" charset="0"/>
            </a:defRPr>
          </a:lvl7pPr>
          <a:lvl8pPr marL="3060863" algn="l" defTabSz="874532" rtl="0" eaLnBrk="1" latinLnBrk="0" hangingPunct="1">
            <a:defRPr sz="1530" kern="1200">
              <a:solidFill>
                <a:schemeClr val="tx1"/>
              </a:solidFill>
              <a:latin typeface="Trebuchet MS" pitchFamily="34" charset="0"/>
              <a:ea typeface="+mn-ea"/>
              <a:cs typeface="Arial" charset="0"/>
            </a:defRPr>
          </a:lvl8pPr>
          <a:lvl9pPr marL="3498129" algn="l" defTabSz="874532" rtl="0" eaLnBrk="1" latinLnBrk="0" hangingPunct="1">
            <a:defRPr sz="1530" kern="1200">
              <a:solidFill>
                <a:schemeClr val="tx1"/>
              </a:solidFill>
              <a:latin typeface="Trebuchet MS" pitchFamily="34" charset="0"/>
              <a:ea typeface="+mn-ea"/>
              <a:cs typeface="Arial" charset="0"/>
            </a:defRPr>
          </a:lvl9pPr>
        </a:lstStyle>
        <a:p>
          <a:r>
            <a:rPr lang="de-DE" sz="900"/>
            <a:t>Beschreibung einzelner</a:t>
          </a:r>
          <a:br>
            <a:rPr lang="de-DE" sz="900"/>
          </a:br>
          <a:r>
            <a:rPr lang="de-DE" sz="900"/>
            <a:t>Inhalte, die bewertet </a:t>
          </a:r>
          <a:br>
            <a:rPr lang="de-DE" sz="900"/>
          </a:br>
          <a:r>
            <a:rPr lang="de-DE" sz="900"/>
            <a:t>werden</a:t>
          </a:r>
        </a:p>
      </xdr:txBody>
    </xdr:sp>
    <xdr:clientData/>
  </xdr:twoCellAnchor>
  <xdr:twoCellAnchor editAs="oneCell">
    <xdr:from>
      <xdr:col>8</xdr:col>
      <xdr:colOff>414617</xdr:colOff>
      <xdr:row>7</xdr:row>
      <xdr:rowOff>89646</xdr:rowOff>
    </xdr:from>
    <xdr:to>
      <xdr:col>19</xdr:col>
      <xdr:colOff>392839</xdr:colOff>
      <xdr:row>9</xdr:row>
      <xdr:rowOff>95722</xdr:rowOff>
    </xdr:to>
    <xdr:pic>
      <xdr:nvPicPr>
        <xdr:cNvPr id="3" name="Grafik 2">
          <a:extLst>
            <a:ext uri="{FF2B5EF4-FFF2-40B4-BE49-F238E27FC236}">
              <a16:creationId xmlns:a16="http://schemas.microsoft.com/office/drawing/2014/main" id="{CB0C4EC7-7C29-43C5-A598-B428105DDB5C}"/>
            </a:ext>
          </a:extLst>
        </xdr:cNvPr>
        <xdr:cNvPicPr>
          <a:picLocks noChangeAspect="1"/>
        </xdr:cNvPicPr>
      </xdr:nvPicPr>
      <xdr:blipFill>
        <a:blip xmlns:r="http://schemas.openxmlformats.org/officeDocument/2006/relationships" r:embed="rId2"/>
        <a:stretch>
          <a:fillRect/>
        </a:stretch>
      </xdr:blipFill>
      <xdr:spPr>
        <a:xfrm>
          <a:off x="11022852" y="1479175"/>
          <a:ext cx="7702811" cy="1141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xdr:row>
      <xdr:rowOff>171450</xdr:rowOff>
    </xdr:from>
    <xdr:ext cx="1212308" cy="203122"/>
    <xdr:sp macro="" textlink="">
      <xdr:nvSpPr>
        <xdr:cNvPr id="2" name="Check Box 41" hidden="1">
          <a:extLst>
            <a:ext uri="{63B3BB69-23CF-44E3-9099-C40C66FF867C}">
              <a14:compatExt xmlns:a14="http://schemas.microsoft.com/office/drawing/2010/main" spid="_x0000_s5161"/>
            </a:ext>
            <a:ext uri="{FF2B5EF4-FFF2-40B4-BE49-F238E27FC236}">
              <a16:creationId xmlns:a16="http://schemas.microsoft.com/office/drawing/2014/main" id="{59AABFE0-C0BE-45B0-AC61-209C14EB24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4" name="Check Box 41" hidden="1">
          <a:extLst>
            <a:ext uri="{63B3BB69-23CF-44E3-9099-C40C66FF867C}">
              <a14:compatExt xmlns:a14="http://schemas.microsoft.com/office/drawing/2010/main" spid="_x0000_s5161"/>
            </a:ext>
            <a:ext uri="{FF2B5EF4-FFF2-40B4-BE49-F238E27FC236}">
              <a16:creationId xmlns:a16="http://schemas.microsoft.com/office/drawing/2014/main" id="{B0F7BC1F-E5CB-4A5C-BAC8-71AB5B92C3D6}"/>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 name="Check Box 43" hidden="1">
          <a:extLst>
            <a:ext uri="{63B3BB69-23CF-44E3-9099-C40C66FF867C}">
              <a14:compatExt xmlns:a14="http://schemas.microsoft.com/office/drawing/2010/main" spid="_x0000_s5163"/>
            </a:ext>
            <a:ext uri="{FF2B5EF4-FFF2-40B4-BE49-F238E27FC236}">
              <a16:creationId xmlns:a16="http://schemas.microsoft.com/office/drawing/2014/main" id="{7B107E81-34DD-4A01-A813-48B1A0346D2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5" name="Check Box 41" hidden="1">
          <a:extLst>
            <a:ext uri="{63B3BB69-23CF-44E3-9099-C40C66FF867C}">
              <a14:compatExt xmlns:a14="http://schemas.microsoft.com/office/drawing/2010/main" spid="_x0000_s5161"/>
            </a:ext>
            <a:ext uri="{FF2B5EF4-FFF2-40B4-BE49-F238E27FC236}">
              <a16:creationId xmlns:a16="http://schemas.microsoft.com/office/drawing/2014/main" id="{4C598779-E6BD-4ACF-99BD-28BCB64B29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6" name="Check Box 41" hidden="1">
          <a:extLst>
            <a:ext uri="{63B3BB69-23CF-44E3-9099-C40C66FF867C}">
              <a14:compatExt xmlns:a14="http://schemas.microsoft.com/office/drawing/2010/main" spid="_x0000_s5161"/>
            </a:ext>
            <a:ext uri="{FF2B5EF4-FFF2-40B4-BE49-F238E27FC236}">
              <a16:creationId xmlns:a16="http://schemas.microsoft.com/office/drawing/2014/main" id="{42BEFDEF-7D88-4ACD-8C4E-26F7701074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7" name="Check Box 41" hidden="1">
          <a:extLst>
            <a:ext uri="{63B3BB69-23CF-44E3-9099-C40C66FF867C}">
              <a14:compatExt xmlns:a14="http://schemas.microsoft.com/office/drawing/2010/main" spid="_x0000_s5161"/>
            </a:ext>
            <a:ext uri="{FF2B5EF4-FFF2-40B4-BE49-F238E27FC236}">
              <a16:creationId xmlns:a16="http://schemas.microsoft.com/office/drawing/2014/main" id="{FCBF183B-0AAF-447E-AA2E-6C4D9C435CBE}"/>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0</xdr:rowOff>
    </xdr:from>
    <xdr:ext cx="1190625" cy="209550"/>
    <xdr:sp macro="" textlink="">
      <xdr:nvSpPr>
        <xdr:cNvPr id="712" name="Check Box 43" hidden="1">
          <a:extLst>
            <a:ext uri="{63B3BB69-23CF-44E3-9099-C40C66FF867C}">
              <a14:compatExt xmlns:a14="http://schemas.microsoft.com/office/drawing/2010/main" spid="_x0000_s5163"/>
            </a:ext>
            <a:ext uri="{FF2B5EF4-FFF2-40B4-BE49-F238E27FC236}">
              <a16:creationId xmlns:a16="http://schemas.microsoft.com/office/drawing/2014/main" id="{CD0820DB-C6BC-444F-B58B-AE109B0DA37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190625" cy="211231"/>
    <xdr:sp macro="" textlink="">
      <xdr:nvSpPr>
        <xdr:cNvPr id="715" name="Check Box 41" hidden="1">
          <a:extLst>
            <a:ext uri="{63B3BB69-23CF-44E3-9099-C40C66FF867C}">
              <a14:compatExt xmlns:a14="http://schemas.microsoft.com/office/drawing/2010/main" spid="_x0000_s5161"/>
            </a:ext>
            <a:ext uri="{FF2B5EF4-FFF2-40B4-BE49-F238E27FC236}">
              <a16:creationId xmlns:a16="http://schemas.microsoft.com/office/drawing/2014/main" id="{894860B9-302B-4B7F-9DEC-8A5B77B15495}"/>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xdr:row>
      <xdr:rowOff>171450</xdr:rowOff>
    </xdr:from>
    <xdr:ext cx="1212308" cy="203122"/>
    <xdr:sp macro="" textlink="">
      <xdr:nvSpPr>
        <xdr:cNvPr id="713" name="Check Box 41" hidden="1">
          <a:extLst>
            <a:ext uri="{63B3BB69-23CF-44E3-9099-C40C66FF867C}">
              <a14:compatExt xmlns:a14="http://schemas.microsoft.com/office/drawing/2010/main" spid="_x0000_s5161"/>
            </a:ext>
            <a:ext uri="{FF2B5EF4-FFF2-40B4-BE49-F238E27FC236}">
              <a16:creationId xmlns:a16="http://schemas.microsoft.com/office/drawing/2014/main" id="{0AD1BCEC-01A9-4D42-8374-04545882289D}"/>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1" name="Check Box 43" hidden="1">
          <a:extLst>
            <a:ext uri="{63B3BB69-23CF-44E3-9099-C40C66FF867C}">
              <a14:compatExt xmlns:a14="http://schemas.microsoft.com/office/drawing/2010/main" spid="_x0000_s5163"/>
            </a:ext>
            <a:ext uri="{FF2B5EF4-FFF2-40B4-BE49-F238E27FC236}">
              <a16:creationId xmlns:a16="http://schemas.microsoft.com/office/drawing/2014/main" id="{9CAD64EB-65C3-4DDB-8FEF-B512F59BF63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2" name="Check Box 41" hidden="1">
          <a:extLst>
            <a:ext uri="{63B3BB69-23CF-44E3-9099-C40C66FF867C}">
              <a14:compatExt xmlns:a14="http://schemas.microsoft.com/office/drawing/2010/main" spid="_x0000_s5161"/>
            </a:ext>
            <a:ext uri="{FF2B5EF4-FFF2-40B4-BE49-F238E27FC236}">
              <a16:creationId xmlns:a16="http://schemas.microsoft.com/office/drawing/2014/main" id="{221B734E-A857-4B04-AD07-2FB193F8D8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3" name="Check Box 41" hidden="1">
          <a:extLst>
            <a:ext uri="{63B3BB69-23CF-44E3-9099-C40C66FF867C}">
              <a14:compatExt xmlns:a14="http://schemas.microsoft.com/office/drawing/2010/main" spid="_x0000_s5161"/>
            </a:ext>
            <a:ext uri="{FF2B5EF4-FFF2-40B4-BE49-F238E27FC236}">
              <a16:creationId xmlns:a16="http://schemas.microsoft.com/office/drawing/2014/main" id="{FFB40C2F-9C7D-437A-97EB-2A1A0A1F294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14" name="Check Box 57" hidden="1">
          <a:extLst>
            <a:ext uri="{63B3BB69-23CF-44E3-9099-C40C66FF867C}">
              <a14:compatExt xmlns:a14="http://schemas.microsoft.com/office/drawing/2010/main" spid="_x0000_s5177"/>
            </a:ext>
            <a:ext uri="{FF2B5EF4-FFF2-40B4-BE49-F238E27FC236}">
              <a16:creationId xmlns:a16="http://schemas.microsoft.com/office/drawing/2014/main" id="{B33D4D6C-A6AA-40B9-903E-0B3E44295AD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15" name="Check Box 58" hidden="1">
          <a:extLst>
            <a:ext uri="{63B3BB69-23CF-44E3-9099-C40C66FF867C}">
              <a14:compatExt xmlns:a14="http://schemas.microsoft.com/office/drawing/2010/main" spid="_x0000_s5178"/>
            </a:ext>
            <a:ext uri="{FF2B5EF4-FFF2-40B4-BE49-F238E27FC236}">
              <a16:creationId xmlns:a16="http://schemas.microsoft.com/office/drawing/2014/main" id="{2DE99A1E-6CCB-42BF-AF16-632416B4CE8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16" name="Check Box 41" hidden="1">
          <a:extLst>
            <a:ext uri="{63B3BB69-23CF-44E3-9099-C40C66FF867C}">
              <a14:compatExt xmlns:a14="http://schemas.microsoft.com/office/drawing/2010/main" spid="_x0000_s5161"/>
            </a:ext>
            <a:ext uri="{FF2B5EF4-FFF2-40B4-BE49-F238E27FC236}">
              <a16:creationId xmlns:a16="http://schemas.microsoft.com/office/drawing/2014/main" id="{87F1ADC3-1C79-486E-9699-EC593E943C4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17" name="Check Box 41" hidden="1">
          <a:extLst>
            <a:ext uri="{63B3BB69-23CF-44E3-9099-C40C66FF867C}">
              <a14:compatExt xmlns:a14="http://schemas.microsoft.com/office/drawing/2010/main" spid="_x0000_s5161"/>
            </a:ext>
            <a:ext uri="{FF2B5EF4-FFF2-40B4-BE49-F238E27FC236}">
              <a16:creationId xmlns:a16="http://schemas.microsoft.com/office/drawing/2014/main" id="{C606F8FC-D62A-4723-AE48-05DE0310290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18" name="Check Box 43" hidden="1">
          <a:extLst>
            <a:ext uri="{63B3BB69-23CF-44E3-9099-C40C66FF867C}">
              <a14:compatExt xmlns:a14="http://schemas.microsoft.com/office/drawing/2010/main" spid="_x0000_s5163"/>
            </a:ext>
            <a:ext uri="{FF2B5EF4-FFF2-40B4-BE49-F238E27FC236}">
              <a16:creationId xmlns:a16="http://schemas.microsoft.com/office/drawing/2014/main" id="{62D3211A-4397-4D1B-8A28-2161B7BB3D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19" name="Check Box 41" hidden="1">
          <a:extLst>
            <a:ext uri="{63B3BB69-23CF-44E3-9099-C40C66FF867C}">
              <a14:compatExt xmlns:a14="http://schemas.microsoft.com/office/drawing/2010/main" spid="_x0000_s5161"/>
            </a:ext>
            <a:ext uri="{FF2B5EF4-FFF2-40B4-BE49-F238E27FC236}">
              <a16:creationId xmlns:a16="http://schemas.microsoft.com/office/drawing/2014/main" id="{FC3DBCE0-6404-4F47-8C9D-960CF1EE9CC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0" name="Check Box 41" hidden="1">
          <a:extLst>
            <a:ext uri="{63B3BB69-23CF-44E3-9099-C40C66FF867C}">
              <a14:compatExt xmlns:a14="http://schemas.microsoft.com/office/drawing/2010/main" spid="_x0000_s5161"/>
            </a:ext>
            <a:ext uri="{FF2B5EF4-FFF2-40B4-BE49-F238E27FC236}">
              <a16:creationId xmlns:a16="http://schemas.microsoft.com/office/drawing/2014/main" id="{E7A26E58-1CD0-46E2-938F-AAB47D87491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xdr:row>
      <xdr:rowOff>171450</xdr:rowOff>
    </xdr:from>
    <xdr:ext cx="1308419" cy="222250"/>
    <xdr:sp macro="" textlink="">
      <xdr:nvSpPr>
        <xdr:cNvPr id="21" name="Check Box 41" hidden="1">
          <a:extLst>
            <a:ext uri="{63B3BB69-23CF-44E3-9099-C40C66FF867C}">
              <a14:compatExt xmlns:a14="http://schemas.microsoft.com/office/drawing/2010/main" spid="_x0000_s5161"/>
            </a:ext>
            <a:ext uri="{FF2B5EF4-FFF2-40B4-BE49-F238E27FC236}">
              <a16:creationId xmlns:a16="http://schemas.microsoft.com/office/drawing/2014/main" id="{67699CB6-2B12-4492-BEC5-6DD8A8845732}"/>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2" name="Check Box 41" hidden="1">
          <a:extLst>
            <a:ext uri="{63B3BB69-23CF-44E3-9099-C40C66FF867C}">
              <a14:compatExt xmlns:a14="http://schemas.microsoft.com/office/drawing/2010/main" spid="_x0000_s5161"/>
            </a:ext>
            <a:ext uri="{FF2B5EF4-FFF2-40B4-BE49-F238E27FC236}">
              <a16:creationId xmlns:a16="http://schemas.microsoft.com/office/drawing/2014/main" id="{ABBCA6B8-DE2B-413B-9D48-25B19A28FCE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2308" cy="203122"/>
    <xdr:sp macro="" textlink="">
      <xdr:nvSpPr>
        <xdr:cNvPr id="23" name="Check Box 41" hidden="1">
          <a:extLst>
            <a:ext uri="{63B3BB69-23CF-44E3-9099-C40C66FF867C}">
              <a14:compatExt xmlns:a14="http://schemas.microsoft.com/office/drawing/2010/main" spid="_x0000_s5161"/>
            </a:ext>
            <a:ext uri="{FF2B5EF4-FFF2-40B4-BE49-F238E27FC236}">
              <a16:creationId xmlns:a16="http://schemas.microsoft.com/office/drawing/2014/main" id="{8BCF17AF-3784-4D34-BF5A-9C5C8F46603E}"/>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214276" cy="211112"/>
    <xdr:sp macro="" textlink="">
      <xdr:nvSpPr>
        <xdr:cNvPr id="24" name="Check Box 41" hidden="1">
          <a:extLst>
            <a:ext uri="{63B3BB69-23CF-44E3-9099-C40C66FF867C}">
              <a14:compatExt xmlns:a14="http://schemas.microsoft.com/office/drawing/2010/main" spid="_x0000_s5161"/>
            </a:ext>
            <a:ext uri="{FF2B5EF4-FFF2-40B4-BE49-F238E27FC236}">
              <a16:creationId xmlns:a16="http://schemas.microsoft.com/office/drawing/2014/main" id="{1CBE0F59-C05E-4F67-B4D6-C3F7936B221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xdr:row>
      <xdr:rowOff>171450</xdr:rowOff>
    </xdr:from>
    <xdr:ext cx="1308419" cy="222250"/>
    <xdr:sp macro="" textlink="">
      <xdr:nvSpPr>
        <xdr:cNvPr id="25" name="Check Box 41" hidden="1">
          <a:extLst>
            <a:ext uri="{63B3BB69-23CF-44E3-9099-C40C66FF867C}">
              <a14:compatExt xmlns:a14="http://schemas.microsoft.com/office/drawing/2010/main" spid="_x0000_s5161"/>
            </a:ext>
            <a:ext uri="{FF2B5EF4-FFF2-40B4-BE49-F238E27FC236}">
              <a16:creationId xmlns:a16="http://schemas.microsoft.com/office/drawing/2014/main" id="{B8FAEF5A-A208-4FCA-8667-5ECA163DBD6D}"/>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6" name="Check Box 41" hidden="1">
          <a:extLst>
            <a:ext uri="{63B3BB69-23CF-44E3-9099-C40C66FF867C}">
              <a14:compatExt xmlns:a14="http://schemas.microsoft.com/office/drawing/2010/main" spid="_x0000_s5161"/>
            </a:ext>
            <a:ext uri="{FF2B5EF4-FFF2-40B4-BE49-F238E27FC236}">
              <a16:creationId xmlns:a16="http://schemas.microsoft.com/office/drawing/2014/main" id="{A9F1D651-4706-445E-8787-6FE3A9B9FBB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27" name="Check Box 43" hidden="1">
          <a:extLst>
            <a:ext uri="{63B3BB69-23CF-44E3-9099-C40C66FF867C}">
              <a14:compatExt xmlns:a14="http://schemas.microsoft.com/office/drawing/2010/main" spid="_x0000_s5163"/>
            </a:ext>
            <a:ext uri="{FF2B5EF4-FFF2-40B4-BE49-F238E27FC236}">
              <a16:creationId xmlns:a16="http://schemas.microsoft.com/office/drawing/2014/main" id="{1A1C66C6-A650-4B9B-A896-1A47B732F48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28" name="Check Box 41" hidden="1">
          <a:extLst>
            <a:ext uri="{63B3BB69-23CF-44E3-9099-C40C66FF867C}">
              <a14:compatExt xmlns:a14="http://schemas.microsoft.com/office/drawing/2010/main" spid="_x0000_s5161"/>
            </a:ext>
            <a:ext uri="{FF2B5EF4-FFF2-40B4-BE49-F238E27FC236}">
              <a16:creationId xmlns:a16="http://schemas.microsoft.com/office/drawing/2014/main" id="{EF921A11-AB74-4B97-BE88-6B37663F1C9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29" name="Check Box 41" hidden="1">
          <a:extLst>
            <a:ext uri="{63B3BB69-23CF-44E3-9099-C40C66FF867C}">
              <a14:compatExt xmlns:a14="http://schemas.microsoft.com/office/drawing/2010/main" spid="_x0000_s5161"/>
            </a:ext>
            <a:ext uri="{FF2B5EF4-FFF2-40B4-BE49-F238E27FC236}">
              <a16:creationId xmlns:a16="http://schemas.microsoft.com/office/drawing/2014/main" id="{2BC10D45-0C2B-4C20-9BF9-17BBD46282E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0" name="Check Box 43" hidden="1">
          <a:extLst>
            <a:ext uri="{63B3BB69-23CF-44E3-9099-C40C66FF867C}">
              <a14:compatExt xmlns:a14="http://schemas.microsoft.com/office/drawing/2010/main" spid="_x0000_s5163"/>
            </a:ext>
            <a:ext uri="{FF2B5EF4-FFF2-40B4-BE49-F238E27FC236}">
              <a16:creationId xmlns:a16="http://schemas.microsoft.com/office/drawing/2014/main" id="{C27C06A4-989A-493E-B788-7D7BB908FD3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1" name="Check Box 41" hidden="1">
          <a:extLst>
            <a:ext uri="{63B3BB69-23CF-44E3-9099-C40C66FF867C}">
              <a14:compatExt xmlns:a14="http://schemas.microsoft.com/office/drawing/2010/main" spid="_x0000_s5161"/>
            </a:ext>
            <a:ext uri="{FF2B5EF4-FFF2-40B4-BE49-F238E27FC236}">
              <a16:creationId xmlns:a16="http://schemas.microsoft.com/office/drawing/2014/main" id="{5A42392E-920B-4954-AA39-D1ECA41AC5A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2" name="Check Box 41" hidden="1">
          <a:extLst>
            <a:ext uri="{63B3BB69-23CF-44E3-9099-C40C66FF867C}">
              <a14:compatExt xmlns:a14="http://schemas.microsoft.com/office/drawing/2010/main" spid="_x0000_s5161"/>
            </a:ext>
            <a:ext uri="{FF2B5EF4-FFF2-40B4-BE49-F238E27FC236}">
              <a16:creationId xmlns:a16="http://schemas.microsoft.com/office/drawing/2014/main" id="{DED7D334-ACFC-43FC-9A28-1F6D4CC878D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33" name="Check Box 43" hidden="1">
          <a:extLst>
            <a:ext uri="{63B3BB69-23CF-44E3-9099-C40C66FF867C}">
              <a14:compatExt xmlns:a14="http://schemas.microsoft.com/office/drawing/2010/main" spid="_x0000_s5163"/>
            </a:ext>
            <a:ext uri="{FF2B5EF4-FFF2-40B4-BE49-F238E27FC236}">
              <a16:creationId xmlns:a16="http://schemas.microsoft.com/office/drawing/2014/main" id="{5D6C3360-6689-4227-A39A-47CD9CCECCC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34" name="Check Box 41" hidden="1">
          <a:extLst>
            <a:ext uri="{63B3BB69-23CF-44E3-9099-C40C66FF867C}">
              <a14:compatExt xmlns:a14="http://schemas.microsoft.com/office/drawing/2010/main" spid="_x0000_s5161"/>
            </a:ext>
            <a:ext uri="{FF2B5EF4-FFF2-40B4-BE49-F238E27FC236}">
              <a16:creationId xmlns:a16="http://schemas.microsoft.com/office/drawing/2014/main" id="{1920100E-67CB-4418-B9CB-2049EF8F097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5" name="Check Box 41" hidden="1">
          <a:extLst>
            <a:ext uri="{63B3BB69-23CF-44E3-9099-C40C66FF867C}">
              <a14:compatExt xmlns:a14="http://schemas.microsoft.com/office/drawing/2010/main" spid="_x0000_s5161"/>
            </a:ext>
            <a:ext uri="{FF2B5EF4-FFF2-40B4-BE49-F238E27FC236}">
              <a16:creationId xmlns:a16="http://schemas.microsoft.com/office/drawing/2014/main" id="{55F00CEE-25FD-44DA-80AD-9CB05DE5CF8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198750"/>
    <xdr:sp macro="" textlink="">
      <xdr:nvSpPr>
        <xdr:cNvPr id="36" name="Check Box 57" hidden="1">
          <a:extLst>
            <a:ext uri="{63B3BB69-23CF-44E3-9099-C40C66FF867C}">
              <a14:compatExt xmlns:a14="http://schemas.microsoft.com/office/drawing/2010/main" spid="_x0000_s5177"/>
            </a:ext>
            <a:ext uri="{FF2B5EF4-FFF2-40B4-BE49-F238E27FC236}">
              <a16:creationId xmlns:a16="http://schemas.microsoft.com/office/drawing/2014/main" id="{634DF94A-9341-41D2-AFB0-440BCB8A54B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202719" cy="201990"/>
    <xdr:sp macro="" textlink="">
      <xdr:nvSpPr>
        <xdr:cNvPr id="37" name="Check Box 58" hidden="1">
          <a:extLst>
            <a:ext uri="{63B3BB69-23CF-44E3-9099-C40C66FF867C}">
              <a14:compatExt xmlns:a14="http://schemas.microsoft.com/office/drawing/2010/main" spid="_x0000_s5178"/>
            </a:ext>
            <a:ext uri="{FF2B5EF4-FFF2-40B4-BE49-F238E27FC236}">
              <a16:creationId xmlns:a16="http://schemas.microsoft.com/office/drawing/2014/main" id="{1B601490-D394-45F3-88C8-22662DD3D8B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38" name="Check Box 41" hidden="1">
          <a:extLst>
            <a:ext uri="{63B3BB69-23CF-44E3-9099-C40C66FF867C}">
              <a14:compatExt xmlns:a14="http://schemas.microsoft.com/office/drawing/2010/main" spid="_x0000_s5161"/>
            </a:ext>
            <a:ext uri="{FF2B5EF4-FFF2-40B4-BE49-F238E27FC236}">
              <a16:creationId xmlns:a16="http://schemas.microsoft.com/office/drawing/2014/main" id="{B6CA582C-9130-4AE6-856A-C107A63DC8F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4276" cy="211112"/>
    <xdr:sp macro="" textlink="">
      <xdr:nvSpPr>
        <xdr:cNvPr id="39" name="Check Box 41" hidden="1">
          <a:extLst>
            <a:ext uri="{63B3BB69-23CF-44E3-9099-C40C66FF867C}">
              <a14:compatExt xmlns:a14="http://schemas.microsoft.com/office/drawing/2010/main" spid="_x0000_s5161"/>
            </a:ext>
            <a:ext uri="{FF2B5EF4-FFF2-40B4-BE49-F238E27FC236}">
              <a16:creationId xmlns:a16="http://schemas.microsoft.com/office/drawing/2014/main" id="{ADF12D63-8EE7-476B-A959-430912A212A1}"/>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0</xdr:rowOff>
    </xdr:from>
    <xdr:ext cx="1190625" cy="209550"/>
    <xdr:sp macro="" textlink="">
      <xdr:nvSpPr>
        <xdr:cNvPr id="40" name="Check Box 43" hidden="1">
          <a:extLst>
            <a:ext uri="{63B3BB69-23CF-44E3-9099-C40C66FF867C}">
              <a14:compatExt xmlns:a14="http://schemas.microsoft.com/office/drawing/2010/main" spid="_x0000_s5163"/>
            </a:ext>
            <a:ext uri="{FF2B5EF4-FFF2-40B4-BE49-F238E27FC236}">
              <a16:creationId xmlns:a16="http://schemas.microsoft.com/office/drawing/2014/main" id="{ED6E464D-05FD-4BA5-A49F-4F73455EFD1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190625" cy="211231"/>
    <xdr:sp macro="" textlink="">
      <xdr:nvSpPr>
        <xdr:cNvPr id="41" name="Check Box 41" hidden="1">
          <a:extLst>
            <a:ext uri="{63B3BB69-23CF-44E3-9099-C40C66FF867C}">
              <a14:compatExt xmlns:a14="http://schemas.microsoft.com/office/drawing/2010/main" spid="_x0000_s5161"/>
            </a:ext>
            <a:ext uri="{FF2B5EF4-FFF2-40B4-BE49-F238E27FC236}">
              <a16:creationId xmlns:a16="http://schemas.microsoft.com/office/drawing/2014/main" id="{9F5F8FEE-3241-4D57-A60B-167D7214FCE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xdr:row>
      <xdr:rowOff>171450</xdr:rowOff>
    </xdr:from>
    <xdr:ext cx="1212308" cy="203122"/>
    <xdr:sp macro="" textlink="">
      <xdr:nvSpPr>
        <xdr:cNvPr id="42" name="Check Box 41" hidden="1">
          <a:extLst>
            <a:ext uri="{63B3BB69-23CF-44E3-9099-C40C66FF867C}">
              <a14:compatExt xmlns:a14="http://schemas.microsoft.com/office/drawing/2010/main" spid="_x0000_s5161"/>
            </a:ext>
            <a:ext uri="{FF2B5EF4-FFF2-40B4-BE49-F238E27FC236}">
              <a16:creationId xmlns:a16="http://schemas.microsoft.com/office/drawing/2014/main" id="{DFF2FDE6-D2A5-466B-A562-0DA995167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3" name="Check Box 43" hidden="1">
          <a:extLst>
            <a:ext uri="{63B3BB69-23CF-44E3-9099-C40C66FF867C}">
              <a14:compatExt xmlns:a14="http://schemas.microsoft.com/office/drawing/2010/main" spid="_x0000_s5163"/>
            </a:ext>
            <a:ext uri="{FF2B5EF4-FFF2-40B4-BE49-F238E27FC236}">
              <a16:creationId xmlns:a16="http://schemas.microsoft.com/office/drawing/2014/main" id="{4A5DEBCA-BC30-41CA-9837-14FCD9952F7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4" name="Check Box 41" hidden="1">
          <a:extLst>
            <a:ext uri="{63B3BB69-23CF-44E3-9099-C40C66FF867C}">
              <a14:compatExt xmlns:a14="http://schemas.microsoft.com/office/drawing/2010/main" spid="_x0000_s5161"/>
            </a:ext>
            <a:ext uri="{FF2B5EF4-FFF2-40B4-BE49-F238E27FC236}">
              <a16:creationId xmlns:a16="http://schemas.microsoft.com/office/drawing/2014/main" id="{3FAE4CC7-59D4-4B43-A9D4-F152516D407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5" name="Check Box 41" hidden="1">
          <a:extLst>
            <a:ext uri="{63B3BB69-23CF-44E3-9099-C40C66FF867C}">
              <a14:compatExt xmlns:a14="http://schemas.microsoft.com/office/drawing/2010/main" spid="_x0000_s5161"/>
            </a:ext>
            <a:ext uri="{FF2B5EF4-FFF2-40B4-BE49-F238E27FC236}">
              <a16:creationId xmlns:a16="http://schemas.microsoft.com/office/drawing/2014/main" id="{4F63F0C1-1644-4A98-B904-12C12054624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46" name="Check Box 43" hidden="1">
          <a:extLst>
            <a:ext uri="{63B3BB69-23CF-44E3-9099-C40C66FF867C}">
              <a14:compatExt xmlns:a14="http://schemas.microsoft.com/office/drawing/2010/main" spid="_x0000_s5163"/>
            </a:ext>
            <a:ext uri="{FF2B5EF4-FFF2-40B4-BE49-F238E27FC236}">
              <a16:creationId xmlns:a16="http://schemas.microsoft.com/office/drawing/2014/main" id="{B9650686-790B-4DE0-93C3-65F471122C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47" name="Check Box 41" hidden="1">
          <a:extLst>
            <a:ext uri="{63B3BB69-23CF-44E3-9099-C40C66FF867C}">
              <a14:compatExt xmlns:a14="http://schemas.microsoft.com/office/drawing/2010/main" spid="_x0000_s5161"/>
            </a:ext>
            <a:ext uri="{FF2B5EF4-FFF2-40B4-BE49-F238E27FC236}">
              <a16:creationId xmlns:a16="http://schemas.microsoft.com/office/drawing/2014/main" id="{535C0169-A30A-413E-BDB8-3AAAE5EFC6E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48" name="Check Box 41" hidden="1">
          <a:extLst>
            <a:ext uri="{63B3BB69-23CF-44E3-9099-C40C66FF867C}">
              <a14:compatExt xmlns:a14="http://schemas.microsoft.com/office/drawing/2010/main" spid="_x0000_s5161"/>
            </a:ext>
            <a:ext uri="{FF2B5EF4-FFF2-40B4-BE49-F238E27FC236}">
              <a16:creationId xmlns:a16="http://schemas.microsoft.com/office/drawing/2014/main" id="{D9F0A130-4957-490C-8080-8E40529D019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49" name="Check Box 57" hidden="1">
          <a:extLst>
            <a:ext uri="{63B3BB69-23CF-44E3-9099-C40C66FF867C}">
              <a14:compatExt xmlns:a14="http://schemas.microsoft.com/office/drawing/2010/main" spid="_x0000_s5177"/>
            </a:ext>
            <a:ext uri="{FF2B5EF4-FFF2-40B4-BE49-F238E27FC236}">
              <a16:creationId xmlns:a16="http://schemas.microsoft.com/office/drawing/2014/main" id="{D35D0EC6-B526-4EDB-9D56-4657EF700A6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50" name="Check Box 58" hidden="1">
          <a:extLst>
            <a:ext uri="{63B3BB69-23CF-44E3-9099-C40C66FF867C}">
              <a14:compatExt xmlns:a14="http://schemas.microsoft.com/office/drawing/2010/main" spid="_x0000_s5178"/>
            </a:ext>
            <a:ext uri="{FF2B5EF4-FFF2-40B4-BE49-F238E27FC236}">
              <a16:creationId xmlns:a16="http://schemas.microsoft.com/office/drawing/2014/main" id="{3EB3C6C8-13F6-4B09-8780-D17FD3ACBE3C}"/>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1" name="Check Box 41" hidden="1">
          <a:extLst>
            <a:ext uri="{63B3BB69-23CF-44E3-9099-C40C66FF867C}">
              <a14:compatExt xmlns:a14="http://schemas.microsoft.com/office/drawing/2010/main" spid="_x0000_s5161"/>
            </a:ext>
            <a:ext uri="{FF2B5EF4-FFF2-40B4-BE49-F238E27FC236}">
              <a16:creationId xmlns:a16="http://schemas.microsoft.com/office/drawing/2014/main" id="{7C35420B-0F22-4E34-BF1A-FE6307C99E9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52" name="Check Box 41" hidden="1">
          <a:extLst>
            <a:ext uri="{63B3BB69-23CF-44E3-9099-C40C66FF867C}">
              <a14:compatExt xmlns:a14="http://schemas.microsoft.com/office/drawing/2010/main" spid="_x0000_s5161"/>
            </a:ext>
            <a:ext uri="{FF2B5EF4-FFF2-40B4-BE49-F238E27FC236}">
              <a16:creationId xmlns:a16="http://schemas.microsoft.com/office/drawing/2014/main" id="{1615F48D-C4E4-4196-B084-1A794969427B}"/>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3" name="Check Box 43" hidden="1">
          <a:extLst>
            <a:ext uri="{63B3BB69-23CF-44E3-9099-C40C66FF867C}">
              <a14:compatExt xmlns:a14="http://schemas.microsoft.com/office/drawing/2010/main" spid="_x0000_s5163"/>
            </a:ext>
            <a:ext uri="{FF2B5EF4-FFF2-40B4-BE49-F238E27FC236}">
              <a16:creationId xmlns:a16="http://schemas.microsoft.com/office/drawing/2014/main" id="{393C6594-44EC-480B-8BBE-7B69576981E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4" name="Check Box 41" hidden="1">
          <a:extLst>
            <a:ext uri="{63B3BB69-23CF-44E3-9099-C40C66FF867C}">
              <a14:compatExt xmlns:a14="http://schemas.microsoft.com/office/drawing/2010/main" spid="_x0000_s5161"/>
            </a:ext>
            <a:ext uri="{FF2B5EF4-FFF2-40B4-BE49-F238E27FC236}">
              <a16:creationId xmlns:a16="http://schemas.microsoft.com/office/drawing/2014/main" id="{28A1F7B8-92B6-4E78-9F25-A51B04313FC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5" name="Check Box 41" hidden="1">
          <a:extLst>
            <a:ext uri="{63B3BB69-23CF-44E3-9099-C40C66FF867C}">
              <a14:compatExt xmlns:a14="http://schemas.microsoft.com/office/drawing/2010/main" spid="_x0000_s5161"/>
            </a:ext>
            <a:ext uri="{FF2B5EF4-FFF2-40B4-BE49-F238E27FC236}">
              <a16:creationId xmlns:a16="http://schemas.microsoft.com/office/drawing/2014/main" id="{DE46E478-A99E-444E-8085-98F2F6DED07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6" name="Check Box 41" hidden="1">
          <a:extLst>
            <a:ext uri="{63B3BB69-23CF-44E3-9099-C40C66FF867C}">
              <a14:compatExt xmlns:a14="http://schemas.microsoft.com/office/drawing/2010/main" spid="_x0000_s5161"/>
            </a:ext>
            <a:ext uri="{FF2B5EF4-FFF2-40B4-BE49-F238E27FC236}">
              <a16:creationId xmlns:a16="http://schemas.microsoft.com/office/drawing/2014/main" id="{1930AF34-99A5-4D0D-BD8A-85131B39E31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57" name="Check Box 43" hidden="1">
          <a:extLst>
            <a:ext uri="{63B3BB69-23CF-44E3-9099-C40C66FF867C}">
              <a14:compatExt xmlns:a14="http://schemas.microsoft.com/office/drawing/2010/main" spid="_x0000_s5163"/>
            </a:ext>
            <a:ext uri="{FF2B5EF4-FFF2-40B4-BE49-F238E27FC236}">
              <a16:creationId xmlns:a16="http://schemas.microsoft.com/office/drawing/2014/main" id="{837CE9B8-4E1B-41B8-9F3E-E7C56A45705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58" name="Check Box 41" hidden="1">
          <a:extLst>
            <a:ext uri="{63B3BB69-23CF-44E3-9099-C40C66FF867C}">
              <a14:compatExt xmlns:a14="http://schemas.microsoft.com/office/drawing/2010/main" spid="_x0000_s5161"/>
            </a:ext>
            <a:ext uri="{FF2B5EF4-FFF2-40B4-BE49-F238E27FC236}">
              <a16:creationId xmlns:a16="http://schemas.microsoft.com/office/drawing/2014/main" id="{7FD57001-7E0D-4152-860E-EF7BBFB912B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59" name="Check Box 41" hidden="1">
          <a:extLst>
            <a:ext uri="{63B3BB69-23CF-44E3-9099-C40C66FF867C}">
              <a14:compatExt xmlns:a14="http://schemas.microsoft.com/office/drawing/2010/main" spid="_x0000_s5161"/>
            </a:ext>
            <a:ext uri="{FF2B5EF4-FFF2-40B4-BE49-F238E27FC236}">
              <a16:creationId xmlns:a16="http://schemas.microsoft.com/office/drawing/2014/main" id="{6FC150AB-D673-4F74-979C-203E64087EA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0" name="Check Box 43" hidden="1">
          <a:extLst>
            <a:ext uri="{63B3BB69-23CF-44E3-9099-C40C66FF867C}">
              <a14:compatExt xmlns:a14="http://schemas.microsoft.com/office/drawing/2010/main" spid="_x0000_s5163"/>
            </a:ext>
            <a:ext uri="{FF2B5EF4-FFF2-40B4-BE49-F238E27FC236}">
              <a16:creationId xmlns:a16="http://schemas.microsoft.com/office/drawing/2014/main" id="{3A029A16-AC0B-44AB-9642-8BC52E0793E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1" name="Check Box 41" hidden="1">
          <a:extLst>
            <a:ext uri="{63B3BB69-23CF-44E3-9099-C40C66FF867C}">
              <a14:compatExt xmlns:a14="http://schemas.microsoft.com/office/drawing/2010/main" spid="_x0000_s5161"/>
            </a:ext>
            <a:ext uri="{FF2B5EF4-FFF2-40B4-BE49-F238E27FC236}">
              <a16:creationId xmlns:a16="http://schemas.microsoft.com/office/drawing/2014/main" id="{D59F8277-CAA0-4731-AB47-1BF03542CB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2" name="Check Box 41" hidden="1">
          <a:extLst>
            <a:ext uri="{63B3BB69-23CF-44E3-9099-C40C66FF867C}">
              <a14:compatExt xmlns:a14="http://schemas.microsoft.com/office/drawing/2010/main" spid="_x0000_s5161"/>
            </a:ext>
            <a:ext uri="{FF2B5EF4-FFF2-40B4-BE49-F238E27FC236}">
              <a16:creationId xmlns:a16="http://schemas.microsoft.com/office/drawing/2014/main" id="{D5A712F2-87BE-4ED8-A4C4-7D504F10398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63" name="Check Box 43" hidden="1">
          <a:extLst>
            <a:ext uri="{63B3BB69-23CF-44E3-9099-C40C66FF867C}">
              <a14:compatExt xmlns:a14="http://schemas.microsoft.com/office/drawing/2010/main" spid="_x0000_s5163"/>
            </a:ext>
            <a:ext uri="{FF2B5EF4-FFF2-40B4-BE49-F238E27FC236}">
              <a16:creationId xmlns:a16="http://schemas.microsoft.com/office/drawing/2014/main" id="{D7887477-4C87-4FA9-B239-9C2B11E2D64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64" name="Check Box 41" hidden="1">
          <a:extLst>
            <a:ext uri="{63B3BB69-23CF-44E3-9099-C40C66FF867C}">
              <a14:compatExt xmlns:a14="http://schemas.microsoft.com/office/drawing/2010/main" spid="_x0000_s5161"/>
            </a:ext>
            <a:ext uri="{FF2B5EF4-FFF2-40B4-BE49-F238E27FC236}">
              <a16:creationId xmlns:a16="http://schemas.microsoft.com/office/drawing/2014/main" id="{912E2C22-CB67-466C-8848-41B8DE36024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5" name="Check Box 41" hidden="1">
          <a:extLst>
            <a:ext uri="{63B3BB69-23CF-44E3-9099-C40C66FF867C}">
              <a14:compatExt xmlns:a14="http://schemas.microsoft.com/office/drawing/2010/main" spid="_x0000_s5161"/>
            </a:ext>
            <a:ext uri="{FF2B5EF4-FFF2-40B4-BE49-F238E27FC236}">
              <a16:creationId xmlns:a16="http://schemas.microsoft.com/office/drawing/2014/main" id="{86EE5238-AA1B-4543-A449-4D284C3CF4B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198750"/>
    <xdr:sp macro="" textlink="">
      <xdr:nvSpPr>
        <xdr:cNvPr id="66" name="Check Box 57" hidden="1">
          <a:extLst>
            <a:ext uri="{63B3BB69-23CF-44E3-9099-C40C66FF867C}">
              <a14:compatExt xmlns:a14="http://schemas.microsoft.com/office/drawing/2010/main" spid="_x0000_s5177"/>
            </a:ext>
            <a:ext uri="{FF2B5EF4-FFF2-40B4-BE49-F238E27FC236}">
              <a16:creationId xmlns:a16="http://schemas.microsoft.com/office/drawing/2014/main" id="{7297A116-F0FA-48CF-987B-7276D481D04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202719" cy="201990"/>
    <xdr:sp macro="" textlink="">
      <xdr:nvSpPr>
        <xdr:cNvPr id="67" name="Check Box 58" hidden="1">
          <a:extLst>
            <a:ext uri="{63B3BB69-23CF-44E3-9099-C40C66FF867C}">
              <a14:compatExt xmlns:a14="http://schemas.microsoft.com/office/drawing/2010/main" spid="_x0000_s5178"/>
            </a:ext>
            <a:ext uri="{FF2B5EF4-FFF2-40B4-BE49-F238E27FC236}">
              <a16:creationId xmlns:a16="http://schemas.microsoft.com/office/drawing/2014/main" id="{97ED140D-0598-4640-95B8-7A05560517E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68" name="Check Box 41" hidden="1">
          <a:extLst>
            <a:ext uri="{63B3BB69-23CF-44E3-9099-C40C66FF867C}">
              <a14:compatExt xmlns:a14="http://schemas.microsoft.com/office/drawing/2010/main" spid="_x0000_s5161"/>
            </a:ext>
            <a:ext uri="{FF2B5EF4-FFF2-40B4-BE49-F238E27FC236}">
              <a16:creationId xmlns:a16="http://schemas.microsoft.com/office/drawing/2014/main" id="{F75A8E3C-DFCD-4790-B347-4C5461BBCB0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4276" cy="211112"/>
    <xdr:sp macro="" textlink="">
      <xdr:nvSpPr>
        <xdr:cNvPr id="69" name="Check Box 41" hidden="1">
          <a:extLst>
            <a:ext uri="{63B3BB69-23CF-44E3-9099-C40C66FF867C}">
              <a14:compatExt xmlns:a14="http://schemas.microsoft.com/office/drawing/2010/main" spid="_x0000_s5161"/>
            </a:ext>
            <a:ext uri="{FF2B5EF4-FFF2-40B4-BE49-F238E27FC236}">
              <a16:creationId xmlns:a16="http://schemas.microsoft.com/office/drawing/2014/main" id="{910CCD62-BE3B-416F-BD82-E27DF97A46C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0</xdr:rowOff>
    </xdr:from>
    <xdr:ext cx="1190625" cy="209550"/>
    <xdr:sp macro="" textlink="">
      <xdr:nvSpPr>
        <xdr:cNvPr id="70" name="Check Box 43" hidden="1">
          <a:extLst>
            <a:ext uri="{63B3BB69-23CF-44E3-9099-C40C66FF867C}">
              <a14:compatExt xmlns:a14="http://schemas.microsoft.com/office/drawing/2010/main" spid="_x0000_s5163"/>
            </a:ext>
            <a:ext uri="{FF2B5EF4-FFF2-40B4-BE49-F238E27FC236}">
              <a16:creationId xmlns:a16="http://schemas.microsoft.com/office/drawing/2014/main" id="{EAD7A6DC-CC14-42FF-B739-B8137D79424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190625" cy="211231"/>
    <xdr:sp macro="" textlink="">
      <xdr:nvSpPr>
        <xdr:cNvPr id="71" name="Check Box 41" hidden="1">
          <a:extLst>
            <a:ext uri="{63B3BB69-23CF-44E3-9099-C40C66FF867C}">
              <a14:compatExt xmlns:a14="http://schemas.microsoft.com/office/drawing/2010/main" spid="_x0000_s5161"/>
            </a:ext>
            <a:ext uri="{FF2B5EF4-FFF2-40B4-BE49-F238E27FC236}">
              <a16:creationId xmlns:a16="http://schemas.microsoft.com/office/drawing/2014/main" id="{EF4C4FA9-9BC3-4D74-BC55-5D62F48A28E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xdr:row>
      <xdr:rowOff>171450</xdr:rowOff>
    </xdr:from>
    <xdr:ext cx="1212308" cy="203122"/>
    <xdr:sp macro="" textlink="">
      <xdr:nvSpPr>
        <xdr:cNvPr id="72" name="Check Box 41" hidden="1">
          <a:extLst>
            <a:ext uri="{63B3BB69-23CF-44E3-9099-C40C66FF867C}">
              <a14:compatExt xmlns:a14="http://schemas.microsoft.com/office/drawing/2010/main" spid="_x0000_s5161"/>
            </a:ext>
            <a:ext uri="{FF2B5EF4-FFF2-40B4-BE49-F238E27FC236}">
              <a16:creationId xmlns:a16="http://schemas.microsoft.com/office/drawing/2014/main" id="{E1FBD4D7-F48B-45CA-A200-C84F76E8B4A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73" name="Check Box 41" hidden="1">
          <a:extLst>
            <a:ext uri="{63B3BB69-23CF-44E3-9099-C40C66FF867C}">
              <a14:compatExt xmlns:a14="http://schemas.microsoft.com/office/drawing/2010/main" spid="_x0000_s5161"/>
            </a:ext>
            <a:ext uri="{FF2B5EF4-FFF2-40B4-BE49-F238E27FC236}">
              <a16:creationId xmlns:a16="http://schemas.microsoft.com/office/drawing/2014/main" id="{EE4D5176-8E0E-4484-8906-A194B9594BB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74" name="Check Box 41" hidden="1">
          <a:extLst>
            <a:ext uri="{63B3BB69-23CF-44E3-9099-C40C66FF867C}">
              <a14:compatExt xmlns:a14="http://schemas.microsoft.com/office/drawing/2010/main" spid="_x0000_s5161"/>
            </a:ext>
            <a:ext uri="{FF2B5EF4-FFF2-40B4-BE49-F238E27FC236}">
              <a16:creationId xmlns:a16="http://schemas.microsoft.com/office/drawing/2014/main" id="{49CB8AFF-05F2-439C-88FD-DC9144CEF17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9" name="Check Box 43" hidden="1">
          <a:extLst>
            <a:ext uri="{63B3BB69-23CF-44E3-9099-C40C66FF867C}">
              <a14:compatExt xmlns:a14="http://schemas.microsoft.com/office/drawing/2010/main" spid="_x0000_s5163"/>
            </a:ext>
            <a:ext uri="{FF2B5EF4-FFF2-40B4-BE49-F238E27FC236}">
              <a16:creationId xmlns:a16="http://schemas.microsoft.com/office/drawing/2014/main" id="{0B39B931-7733-4AF5-9A5A-FC155F80A3A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8" name="Check Box 41" hidden="1">
          <a:extLst>
            <a:ext uri="{63B3BB69-23CF-44E3-9099-C40C66FF867C}">
              <a14:compatExt xmlns:a14="http://schemas.microsoft.com/office/drawing/2010/main" spid="_x0000_s5161"/>
            </a:ext>
            <a:ext uri="{FF2B5EF4-FFF2-40B4-BE49-F238E27FC236}">
              <a16:creationId xmlns:a16="http://schemas.microsoft.com/office/drawing/2014/main" id="{A14A462C-B49E-45EE-8EF3-F8150A153DA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7" name="Check Box 41" hidden="1">
          <a:extLst>
            <a:ext uri="{63B3BB69-23CF-44E3-9099-C40C66FF867C}">
              <a14:compatExt xmlns:a14="http://schemas.microsoft.com/office/drawing/2010/main" spid="_x0000_s5161"/>
            </a:ext>
            <a:ext uri="{FF2B5EF4-FFF2-40B4-BE49-F238E27FC236}">
              <a16:creationId xmlns:a16="http://schemas.microsoft.com/office/drawing/2014/main" id="{8136C84F-3F4E-4316-AF44-15E3CB2E2C3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78" name="Check Box 41" hidden="1">
          <a:extLst>
            <a:ext uri="{63B3BB69-23CF-44E3-9099-C40C66FF867C}">
              <a14:compatExt xmlns:a14="http://schemas.microsoft.com/office/drawing/2010/main" spid="_x0000_s5161"/>
            </a:ext>
            <a:ext uri="{FF2B5EF4-FFF2-40B4-BE49-F238E27FC236}">
              <a16:creationId xmlns:a16="http://schemas.microsoft.com/office/drawing/2014/main" id="{DD517E65-4350-4F20-B33B-B380D8148A6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79" name="Check Box 43" hidden="1">
          <a:extLst>
            <a:ext uri="{63B3BB69-23CF-44E3-9099-C40C66FF867C}">
              <a14:compatExt xmlns:a14="http://schemas.microsoft.com/office/drawing/2010/main" spid="_x0000_s5163"/>
            </a:ext>
            <a:ext uri="{FF2B5EF4-FFF2-40B4-BE49-F238E27FC236}">
              <a16:creationId xmlns:a16="http://schemas.microsoft.com/office/drawing/2014/main" id="{9BF4B89D-DEF1-495E-B7C7-44D29CFDBAD7}"/>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0" name="Check Box 41" hidden="1">
          <a:extLst>
            <a:ext uri="{63B3BB69-23CF-44E3-9099-C40C66FF867C}">
              <a14:compatExt xmlns:a14="http://schemas.microsoft.com/office/drawing/2010/main" spid="_x0000_s5161"/>
            </a:ext>
            <a:ext uri="{FF2B5EF4-FFF2-40B4-BE49-F238E27FC236}">
              <a16:creationId xmlns:a16="http://schemas.microsoft.com/office/drawing/2014/main" id="{7932CBDF-51A3-4400-A4C4-15727FAED338}"/>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1" name="Check Box 41" hidden="1">
          <a:extLst>
            <a:ext uri="{63B3BB69-23CF-44E3-9099-C40C66FF867C}">
              <a14:compatExt xmlns:a14="http://schemas.microsoft.com/office/drawing/2010/main" spid="_x0000_s5161"/>
            </a:ext>
            <a:ext uri="{FF2B5EF4-FFF2-40B4-BE49-F238E27FC236}">
              <a16:creationId xmlns:a16="http://schemas.microsoft.com/office/drawing/2014/main" id="{B044CEB4-A513-4710-B5BA-EEA6CC721F01}"/>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56" name="Check Box 43" hidden="1">
          <a:extLst>
            <a:ext uri="{63B3BB69-23CF-44E3-9099-C40C66FF867C}">
              <a14:compatExt xmlns:a14="http://schemas.microsoft.com/office/drawing/2010/main" spid="_x0000_s5163"/>
            </a:ext>
            <a:ext uri="{FF2B5EF4-FFF2-40B4-BE49-F238E27FC236}">
              <a16:creationId xmlns:a16="http://schemas.microsoft.com/office/drawing/2014/main" id="{05C6F4A1-A472-4496-A729-20BD40C3E40D}"/>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55" name="Check Box 41" hidden="1">
          <a:extLst>
            <a:ext uri="{63B3BB69-23CF-44E3-9099-C40C66FF867C}">
              <a14:compatExt xmlns:a14="http://schemas.microsoft.com/office/drawing/2010/main" spid="_x0000_s5161"/>
            </a:ext>
            <a:ext uri="{FF2B5EF4-FFF2-40B4-BE49-F238E27FC236}">
              <a16:creationId xmlns:a16="http://schemas.microsoft.com/office/drawing/2014/main" id="{CEE4F42E-39C9-4991-BA2A-916CE84874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4" name="Check Box 41" hidden="1">
          <a:extLst>
            <a:ext uri="{63B3BB69-23CF-44E3-9099-C40C66FF867C}">
              <a14:compatExt xmlns:a14="http://schemas.microsoft.com/office/drawing/2010/main" spid="_x0000_s5161"/>
            </a:ext>
            <a:ext uri="{FF2B5EF4-FFF2-40B4-BE49-F238E27FC236}">
              <a16:creationId xmlns:a16="http://schemas.microsoft.com/office/drawing/2014/main" id="{DF4FE0A5-1970-495F-8F4F-1E7CDA6FA3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53" name="Check Box 57" hidden="1">
          <a:extLst>
            <a:ext uri="{63B3BB69-23CF-44E3-9099-C40C66FF867C}">
              <a14:compatExt xmlns:a14="http://schemas.microsoft.com/office/drawing/2010/main" spid="_x0000_s5177"/>
            </a:ext>
            <a:ext uri="{FF2B5EF4-FFF2-40B4-BE49-F238E27FC236}">
              <a16:creationId xmlns:a16="http://schemas.microsoft.com/office/drawing/2014/main" id="{4D42F939-B68D-46DE-9A20-F66AFFB68BF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52" name="Check Box 58" hidden="1">
          <a:extLst>
            <a:ext uri="{63B3BB69-23CF-44E3-9099-C40C66FF867C}">
              <a14:compatExt xmlns:a14="http://schemas.microsoft.com/office/drawing/2010/main" spid="_x0000_s5178"/>
            </a:ext>
            <a:ext uri="{FF2B5EF4-FFF2-40B4-BE49-F238E27FC236}">
              <a16:creationId xmlns:a16="http://schemas.microsoft.com/office/drawing/2014/main" id="{D499EE37-36FB-4073-8A46-AB130A9054E5}"/>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51" name="Check Box 41" hidden="1">
          <a:extLst>
            <a:ext uri="{63B3BB69-23CF-44E3-9099-C40C66FF867C}">
              <a14:compatExt xmlns:a14="http://schemas.microsoft.com/office/drawing/2010/main" spid="_x0000_s5161"/>
            </a:ext>
            <a:ext uri="{FF2B5EF4-FFF2-40B4-BE49-F238E27FC236}">
              <a16:creationId xmlns:a16="http://schemas.microsoft.com/office/drawing/2014/main" id="{E395A9F8-D65C-4B8D-AC8B-9F25DE100CB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50" name="Check Box 41" hidden="1">
          <a:extLst>
            <a:ext uri="{63B3BB69-23CF-44E3-9099-C40C66FF867C}">
              <a14:compatExt xmlns:a14="http://schemas.microsoft.com/office/drawing/2010/main" spid="_x0000_s5161"/>
            </a:ext>
            <a:ext uri="{FF2B5EF4-FFF2-40B4-BE49-F238E27FC236}">
              <a16:creationId xmlns:a16="http://schemas.microsoft.com/office/drawing/2014/main" id="{69443E53-2A5D-4904-BA96-4AB63ED460B3}"/>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9" name="Check Box 43" hidden="1">
          <a:extLst>
            <a:ext uri="{63B3BB69-23CF-44E3-9099-C40C66FF867C}">
              <a14:compatExt xmlns:a14="http://schemas.microsoft.com/office/drawing/2010/main" spid="_x0000_s5163"/>
            </a:ext>
            <a:ext uri="{FF2B5EF4-FFF2-40B4-BE49-F238E27FC236}">
              <a16:creationId xmlns:a16="http://schemas.microsoft.com/office/drawing/2014/main" id="{B830AB11-72A5-495A-ACE7-6CAA13E73F0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8" name="Check Box 41" hidden="1">
          <a:extLst>
            <a:ext uri="{63B3BB69-23CF-44E3-9099-C40C66FF867C}">
              <a14:compatExt xmlns:a14="http://schemas.microsoft.com/office/drawing/2010/main" spid="_x0000_s5161"/>
            </a:ext>
            <a:ext uri="{FF2B5EF4-FFF2-40B4-BE49-F238E27FC236}">
              <a16:creationId xmlns:a16="http://schemas.microsoft.com/office/drawing/2014/main" id="{BE5BD913-AD43-47E9-9425-F4C9E49B7F8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7" name="Check Box 41" hidden="1">
          <a:extLst>
            <a:ext uri="{63B3BB69-23CF-44E3-9099-C40C66FF867C}">
              <a14:compatExt xmlns:a14="http://schemas.microsoft.com/office/drawing/2010/main" spid="_x0000_s5161"/>
            </a:ext>
            <a:ext uri="{FF2B5EF4-FFF2-40B4-BE49-F238E27FC236}">
              <a16:creationId xmlns:a16="http://schemas.microsoft.com/office/drawing/2014/main" id="{8F4C8C35-B01D-4B00-84EB-7944B16C87C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171450</xdr:rowOff>
    </xdr:from>
    <xdr:ext cx="1308419" cy="222250"/>
    <xdr:sp macro="" textlink="">
      <xdr:nvSpPr>
        <xdr:cNvPr id="92" name="Check Box 41" hidden="1">
          <a:extLst>
            <a:ext uri="{63B3BB69-23CF-44E3-9099-C40C66FF867C}">
              <a14:compatExt xmlns:a14="http://schemas.microsoft.com/office/drawing/2010/main" spid="_x0000_s5161"/>
            </a:ext>
            <a:ext uri="{FF2B5EF4-FFF2-40B4-BE49-F238E27FC236}">
              <a16:creationId xmlns:a16="http://schemas.microsoft.com/office/drawing/2014/main" id="{CDC09C76-A9FA-4C55-B549-E37E13789329}"/>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3" name="Check Box 41" hidden="1">
          <a:extLst>
            <a:ext uri="{63B3BB69-23CF-44E3-9099-C40C66FF867C}">
              <a14:compatExt xmlns:a14="http://schemas.microsoft.com/office/drawing/2010/main" spid="_x0000_s5161"/>
            </a:ext>
            <a:ext uri="{FF2B5EF4-FFF2-40B4-BE49-F238E27FC236}">
              <a16:creationId xmlns:a16="http://schemas.microsoft.com/office/drawing/2014/main" id="{2DAB9BD3-5D85-4D6A-8481-C1ACE22D77B8}"/>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2308" cy="203122"/>
    <xdr:sp macro="" textlink="">
      <xdr:nvSpPr>
        <xdr:cNvPr id="94" name="Check Box 41" hidden="1">
          <a:extLst>
            <a:ext uri="{63B3BB69-23CF-44E3-9099-C40C66FF867C}">
              <a14:compatExt xmlns:a14="http://schemas.microsoft.com/office/drawing/2010/main" spid="_x0000_s5161"/>
            </a:ext>
            <a:ext uri="{FF2B5EF4-FFF2-40B4-BE49-F238E27FC236}">
              <a16:creationId xmlns:a16="http://schemas.microsoft.com/office/drawing/2014/main" id="{246EF948-93BA-4046-9FDA-D70D0A07E5E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214276" cy="211112"/>
    <xdr:sp macro="" textlink="">
      <xdr:nvSpPr>
        <xdr:cNvPr id="95" name="Check Box 41" hidden="1">
          <a:extLst>
            <a:ext uri="{63B3BB69-23CF-44E3-9099-C40C66FF867C}">
              <a14:compatExt xmlns:a14="http://schemas.microsoft.com/office/drawing/2010/main" spid="_x0000_s5161"/>
            </a:ext>
            <a:ext uri="{FF2B5EF4-FFF2-40B4-BE49-F238E27FC236}">
              <a16:creationId xmlns:a16="http://schemas.microsoft.com/office/drawing/2014/main" id="{49DA43BC-73C1-4B62-86C4-B84D8DFFA18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171450</xdr:rowOff>
    </xdr:from>
    <xdr:ext cx="1308419" cy="222250"/>
    <xdr:sp macro="" textlink="">
      <xdr:nvSpPr>
        <xdr:cNvPr id="96" name="Check Box 41" hidden="1">
          <a:extLst>
            <a:ext uri="{63B3BB69-23CF-44E3-9099-C40C66FF867C}">
              <a14:compatExt xmlns:a14="http://schemas.microsoft.com/office/drawing/2010/main" spid="_x0000_s5161"/>
            </a:ext>
            <a:ext uri="{FF2B5EF4-FFF2-40B4-BE49-F238E27FC236}">
              <a16:creationId xmlns:a16="http://schemas.microsoft.com/office/drawing/2014/main" id="{8C0C9E4A-0479-4303-A135-0130DF22B34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6" name="Check Box 41" hidden="1">
          <a:extLst>
            <a:ext uri="{63B3BB69-23CF-44E3-9099-C40C66FF867C}">
              <a14:compatExt xmlns:a14="http://schemas.microsoft.com/office/drawing/2010/main" spid="_x0000_s5161"/>
            </a:ext>
            <a:ext uri="{FF2B5EF4-FFF2-40B4-BE49-F238E27FC236}">
              <a16:creationId xmlns:a16="http://schemas.microsoft.com/office/drawing/2014/main" id="{9C129A91-14CF-4A0C-95E0-395766F6BB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5" name="Check Box 43" hidden="1">
          <a:extLst>
            <a:ext uri="{63B3BB69-23CF-44E3-9099-C40C66FF867C}">
              <a14:compatExt xmlns:a14="http://schemas.microsoft.com/office/drawing/2010/main" spid="_x0000_s5163"/>
            </a:ext>
            <a:ext uri="{FF2B5EF4-FFF2-40B4-BE49-F238E27FC236}">
              <a16:creationId xmlns:a16="http://schemas.microsoft.com/office/drawing/2014/main" id="{695C2844-B73D-4F00-B71C-23C762C49E1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4" name="Check Box 41" hidden="1">
          <a:extLst>
            <a:ext uri="{63B3BB69-23CF-44E3-9099-C40C66FF867C}">
              <a14:compatExt xmlns:a14="http://schemas.microsoft.com/office/drawing/2010/main" spid="_x0000_s5161"/>
            </a:ext>
            <a:ext uri="{FF2B5EF4-FFF2-40B4-BE49-F238E27FC236}">
              <a16:creationId xmlns:a16="http://schemas.microsoft.com/office/drawing/2014/main" id="{03BDB046-BA44-48E9-B71F-12C597B0D3A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3" name="Check Box 41" hidden="1">
          <a:extLst>
            <a:ext uri="{63B3BB69-23CF-44E3-9099-C40C66FF867C}">
              <a14:compatExt xmlns:a14="http://schemas.microsoft.com/office/drawing/2010/main" spid="_x0000_s5161"/>
            </a:ext>
            <a:ext uri="{FF2B5EF4-FFF2-40B4-BE49-F238E27FC236}">
              <a16:creationId xmlns:a16="http://schemas.microsoft.com/office/drawing/2014/main" id="{FBD83C28-545D-410F-BAE2-382CDE69684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42" name="Check Box 43" hidden="1">
          <a:extLst>
            <a:ext uri="{63B3BB69-23CF-44E3-9099-C40C66FF867C}">
              <a14:compatExt xmlns:a14="http://schemas.microsoft.com/office/drawing/2010/main" spid="_x0000_s5163"/>
            </a:ext>
            <a:ext uri="{FF2B5EF4-FFF2-40B4-BE49-F238E27FC236}">
              <a16:creationId xmlns:a16="http://schemas.microsoft.com/office/drawing/2014/main" id="{EE7CAD33-C7E1-4410-A8AC-CBCE90EEF8F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41" name="Check Box 41" hidden="1">
          <a:extLst>
            <a:ext uri="{63B3BB69-23CF-44E3-9099-C40C66FF867C}">
              <a14:compatExt xmlns:a14="http://schemas.microsoft.com/office/drawing/2010/main" spid="_x0000_s5161"/>
            </a:ext>
            <a:ext uri="{FF2B5EF4-FFF2-40B4-BE49-F238E27FC236}">
              <a16:creationId xmlns:a16="http://schemas.microsoft.com/office/drawing/2014/main" id="{C5162398-D62C-432E-AD21-1B709895F79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40" name="Check Box 41" hidden="1">
          <a:extLst>
            <a:ext uri="{63B3BB69-23CF-44E3-9099-C40C66FF867C}">
              <a14:compatExt xmlns:a14="http://schemas.microsoft.com/office/drawing/2010/main" spid="_x0000_s5161"/>
            </a:ext>
            <a:ext uri="{FF2B5EF4-FFF2-40B4-BE49-F238E27FC236}">
              <a16:creationId xmlns:a16="http://schemas.microsoft.com/office/drawing/2014/main" id="{984B5710-B7CA-4098-ABED-9F135E974D9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9" name="Check Box 43" hidden="1">
          <a:extLst>
            <a:ext uri="{63B3BB69-23CF-44E3-9099-C40C66FF867C}">
              <a14:compatExt xmlns:a14="http://schemas.microsoft.com/office/drawing/2010/main" spid="_x0000_s5163"/>
            </a:ext>
            <a:ext uri="{FF2B5EF4-FFF2-40B4-BE49-F238E27FC236}">
              <a16:creationId xmlns:a16="http://schemas.microsoft.com/office/drawing/2014/main" id="{3D61953F-1954-4160-9EC6-276CBBEB431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8" name="Check Box 41" hidden="1">
          <a:extLst>
            <a:ext uri="{63B3BB69-23CF-44E3-9099-C40C66FF867C}">
              <a14:compatExt xmlns:a14="http://schemas.microsoft.com/office/drawing/2010/main" spid="_x0000_s5161"/>
            </a:ext>
            <a:ext uri="{FF2B5EF4-FFF2-40B4-BE49-F238E27FC236}">
              <a16:creationId xmlns:a16="http://schemas.microsoft.com/office/drawing/2014/main" id="{2DA86B7E-ABBC-4A59-8300-3118FD5CC5E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7" name="Check Box 41" hidden="1">
          <a:extLst>
            <a:ext uri="{63B3BB69-23CF-44E3-9099-C40C66FF867C}">
              <a14:compatExt xmlns:a14="http://schemas.microsoft.com/office/drawing/2010/main" spid="_x0000_s5161"/>
            </a:ext>
            <a:ext uri="{FF2B5EF4-FFF2-40B4-BE49-F238E27FC236}">
              <a16:creationId xmlns:a16="http://schemas.microsoft.com/office/drawing/2014/main" id="{7EAF76CA-16D8-4250-85CF-683BF7356D9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36" name="Check Box 57" hidden="1">
          <a:extLst>
            <a:ext uri="{63B3BB69-23CF-44E3-9099-C40C66FF867C}">
              <a14:compatExt xmlns:a14="http://schemas.microsoft.com/office/drawing/2010/main" spid="_x0000_s5177"/>
            </a:ext>
            <a:ext uri="{FF2B5EF4-FFF2-40B4-BE49-F238E27FC236}">
              <a16:creationId xmlns:a16="http://schemas.microsoft.com/office/drawing/2014/main" id="{D7524F4D-51A7-4E80-B112-83BEBD697FD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35" name="Check Box 58" hidden="1">
          <a:extLst>
            <a:ext uri="{63B3BB69-23CF-44E3-9099-C40C66FF867C}">
              <a14:compatExt xmlns:a14="http://schemas.microsoft.com/office/drawing/2010/main" spid="_x0000_s5178"/>
            </a:ext>
            <a:ext uri="{FF2B5EF4-FFF2-40B4-BE49-F238E27FC236}">
              <a16:creationId xmlns:a16="http://schemas.microsoft.com/office/drawing/2014/main" id="{908B9696-77A1-4790-87FF-4C824402C89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4" name="Check Box 41" hidden="1">
          <a:extLst>
            <a:ext uri="{63B3BB69-23CF-44E3-9099-C40C66FF867C}">
              <a14:compatExt xmlns:a14="http://schemas.microsoft.com/office/drawing/2010/main" spid="_x0000_s5161"/>
            </a:ext>
            <a:ext uri="{FF2B5EF4-FFF2-40B4-BE49-F238E27FC236}">
              <a16:creationId xmlns:a16="http://schemas.microsoft.com/office/drawing/2014/main" id="{653D5A39-7699-4AA8-A4EC-FCFAE8B710F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33" name="Check Box 41" hidden="1">
          <a:extLst>
            <a:ext uri="{63B3BB69-23CF-44E3-9099-C40C66FF867C}">
              <a14:compatExt xmlns:a14="http://schemas.microsoft.com/office/drawing/2010/main" spid="_x0000_s5161"/>
            </a:ext>
            <a:ext uri="{FF2B5EF4-FFF2-40B4-BE49-F238E27FC236}">
              <a16:creationId xmlns:a16="http://schemas.microsoft.com/office/drawing/2014/main" id="{52719622-A0F8-424B-B68B-F9498DA2E8E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32" name="Check Box 43" hidden="1">
          <a:extLst>
            <a:ext uri="{63B3BB69-23CF-44E3-9099-C40C66FF867C}">
              <a14:compatExt xmlns:a14="http://schemas.microsoft.com/office/drawing/2010/main" spid="_x0000_s5163"/>
            </a:ext>
            <a:ext uri="{FF2B5EF4-FFF2-40B4-BE49-F238E27FC236}">
              <a16:creationId xmlns:a16="http://schemas.microsoft.com/office/drawing/2014/main" id="{D10D976D-F5B3-4FC3-B4CB-356F17B74E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31" name="Check Box 41" hidden="1">
          <a:extLst>
            <a:ext uri="{63B3BB69-23CF-44E3-9099-C40C66FF867C}">
              <a14:compatExt xmlns:a14="http://schemas.microsoft.com/office/drawing/2010/main" spid="_x0000_s5161"/>
            </a:ext>
            <a:ext uri="{FF2B5EF4-FFF2-40B4-BE49-F238E27FC236}">
              <a16:creationId xmlns:a16="http://schemas.microsoft.com/office/drawing/2014/main" id="{81C6AC48-905F-4824-A47A-CFC315228FF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30" name="Check Box 41" hidden="1">
          <a:extLst>
            <a:ext uri="{63B3BB69-23CF-44E3-9099-C40C66FF867C}">
              <a14:compatExt xmlns:a14="http://schemas.microsoft.com/office/drawing/2010/main" spid="_x0000_s5161"/>
            </a:ext>
            <a:ext uri="{FF2B5EF4-FFF2-40B4-BE49-F238E27FC236}">
              <a16:creationId xmlns:a16="http://schemas.microsoft.com/office/drawing/2014/main" id="{764F81DE-A15A-4F74-BAB6-5DF7848BF77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4" name="Check Box 43" hidden="1">
          <a:extLst>
            <a:ext uri="{63B3BB69-23CF-44E3-9099-C40C66FF867C}">
              <a14:compatExt xmlns:a14="http://schemas.microsoft.com/office/drawing/2010/main" spid="_x0000_s5163"/>
            </a:ext>
            <a:ext uri="{FF2B5EF4-FFF2-40B4-BE49-F238E27FC236}">
              <a16:creationId xmlns:a16="http://schemas.microsoft.com/office/drawing/2014/main" id="{CFF31FF6-4F41-4272-92AF-632D9D0A379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5" name="Check Box 41" hidden="1">
          <a:extLst>
            <a:ext uri="{63B3BB69-23CF-44E3-9099-C40C66FF867C}">
              <a14:compatExt xmlns:a14="http://schemas.microsoft.com/office/drawing/2010/main" spid="_x0000_s5161"/>
            </a:ext>
            <a:ext uri="{FF2B5EF4-FFF2-40B4-BE49-F238E27FC236}">
              <a16:creationId xmlns:a16="http://schemas.microsoft.com/office/drawing/2014/main" id="{92516A58-29B8-43AB-871F-6B1260D1405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6" name="Check Box 41" hidden="1">
          <a:extLst>
            <a:ext uri="{63B3BB69-23CF-44E3-9099-C40C66FF867C}">
              <a14:compatExt xmlns:a14="http://schemas.microsoft.com/office/drawing/2010/main" spid="_x0000_s5161"/>
            </a:ext>
            <a:ext uri="{FF2B5EF4-FFF2-40B4-BE49-F238E27FC236}">
              <a16:creationId xmlns:a16="http://schemas.microsoft.com/office/drawing/2014/main" id="{28743593-9984-47FD-88E2-2587F87AAD9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17" name="Check Box 43" hidden="1">
          <a:extLst>
            <a:ext uri="{63B3BB69-23CF-44E3-9099-C40C66FF867C}">
              <a14:compatExt xmlns:a14="http://schemas.microsoft.com/office/drawing/2010/main" spid="_x0000_s5163"/>
            </a:ext>
            <a:ext uri="{FF2B5EF4-FFF2-40B4-BE49-F238E27FC236}">
              <a16:creationId xmlns:a16="http://schemas.microsoft.com/office/drawing/2014/main" id="{61ADAE59-7849-4D92-8AB3-FED5C90A39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18" name="Check Box 41" hidden="1">
          <a:extLst>
            <a:ext uri="{63B3BB69-23CF-44E3-9099-C40C66FF867C}">
              <a14:compatExt xmlns:a14="http://schemas.microsoft.com/office/drawing/2010/main" spid="_x0000_s5161"/>
            </a:ext>
            <a:ext uri="{FF2B5EF4-FFF2-40B4-BE49-F238E27FC236}">
              <a16:creationId xmlns:a16="http://schemas.microsoft.com/office/drawing/2014/main" id="{A74F7051-F8D1-4E54-A8AC-13C64A9F926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19" name="Check Box 41" hidden="1">
          <a:extLst>
            <a:ext uri="{63B3BB69-23CF-44E3-9099-C40C66FF867C}">
              <a14:compatExt xmlns:a14="http://schemas.microsoft.com/office/drawing/2010/main" spid="_x0000_s5161"/>
            </a:ext>
            <a:ext uri="{FF2B5EF4-FFF2-40B4-BE49-F238E27FC236}">
              <a16:creationId xmlns:a16="http://schemas.microsoft.com/office/drawing/2014/main" id="{138C9207-E0AC-4A27-ABC9-243EA9204C2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20" name="Check Box 57" hidden="1">
          <a:extLst>
            <a:ext uri="{63B3BB69-23CF-44E3-9099-C40C66FF867C}">
              <a14:compatExt xmlns:a14="http://schemas.microsoft.com/office/drawing/2010/main" spid="_x0000_s5177"/>
            </a:ext>
            <a:ext uri="{FF2B5EF4-FFF2-40B4-BE49-F238E27FC236}">
              <a16:creationId xmlns:a16="http://schemas.microsoft.com/office/drawing/2014/main" id="{977791CB-D2F2-4ACD-9C84-A4A945D9662C}"/>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21" name="Check Box 58" hidden="1">
          <a:extLst>
            <a:ext uri="{63B3BB69-23CF-44E3-9099-C40C66FF867C}">
              <a14:compatExt xmlns:a14="http://schemas.microsoft.com/office/drawing/2010/main" spid="_x0000_s5178"/>
            </a:ext>
            <a:ext uri="{FF2B5EF4-FFF2-40B4-BE49-F238E27FC236}">
              <a16:creationId xmlns:a16="http://schemas.microsoft.com/office/drawing/2014/main" id="{F80DB782-9755-4F9A-89BE-B5A5CEC96B1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2" name="Check Box 41" hidden="1">
          <a:extLst>
            <a:ext uri="{63B3BB69-23CF-44E3-9099-C40C66FF867C}">
              <a14:compatExt xmlns:a14="http://schemas.microsoft.com/office/drawing/2010/main" spid="_x0000_s5161"/>
            </a:ext>
            <a:ext uri="{FF2B5EF4-FFF2-40B4-BE49-F238E27FC236}">
              <a16:creationId xmlns:a16="http://schemas.microsoft.com/office/drawing/2014/main" id="{2150AC3E-CC68-434F-A668-9C09A9EC509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23" name="Check Box 41" hidden="1">
          <a:extLst>
            <a:ext uri="{63B3BB69-23CF-44E3-9099-C40C66FF867C}">
              <a14:compatExt xmlns:a14="http://schemas.microsoft.com/office/drawing/2010/main" spid="_x0000_s5161"/>
            </a:ext>
            <a:ext uri="{FF2B5EF4-FFF2-40B4-BE49-F238E27FC236}">
              <a16:creationId xmlns:a16="http://schemas.microsoft.com/office/drawing/2014/main" id="{AC07CC5A-D3EE-4649-84B2-131E5DE575B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4" name="Check Box 43" hidden="1">
          <a:extLst>
            <a:ext uri="{63B3BB69-23CF-44E3-9099-C40C66FF867C}">
              <a14:compatExt xmlns:a14="http://schemas.microsoft.com/office/drawing/2010/main" spid="_x0000_s5163"/>
            </a:ext>
            <a:ext uri="{FF2B5EF4-FFF2-40B4-BE49-F238E27FC236}">
              <a16:creationId xmlns:a16="http://schemas.microsoft.com/office/drawing/2014/main" id="{B8F14459-BE58-44A3-9140-961E0EFBCDE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5" name="Check Box 41" hidden="1">
          <a:extLst>
            <a:ext uri="{63B3BB69-23CF-44E3-9099-C40C66FF867C}">
              <a14:compatExt xmlns:a14="http://schemas.microsoft.com/office/drawing/2010/main" spid="_x0000_s5161"/>
            </a:ext>
            <a:ext uri="{FF2B5EF4-FFF2-40B4-BE49-F238E27FC236}">
              <a16:creationId xmlns:a16="http://schemas.microsoft.com/office/drawing/2014/main" id="{A31212B7-4773-46B1-9CC7-49579FB2D4A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6" name="Check Box 41" hidden="1">
          <a:extLst>
            <a:ext uri="{63B3BB69-23CF-44E3-9099-C40C66FF867C}">
              <a14:compatExt xmlns:a14="http://schemas.microsoft.com/office/drawing/2010/main" spid="_x0000_s5161"/>
            </a:ext>
            <a:ext uri="{FF2B5EF4-FFF2-40B4-BE49-F238E27FC236}">
              <a16:creationId xmlns:a16="http://schemas.microsoft.com/office/drawing/2014/main" id="{E9AD26D4-22EC-44F1-BBA9-D5CDC63A5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27" name="Check Box 41" hidden="1">
          <a:extLst>
            <a:ext uri="{63B3BB69-23CF-44E3-9099-C40C66FF867C}">
              <a14:compatExt xmlns:a14="http://schemas.microsoft.com/office/drawing/2010/main" spid="_x0000_s5161"/>
            </a:ext>
            <a:ext uri="{FF2B5EF4-FFF2-40B4-BE49-F238E27FC236}">
              <a16:creationId xmlns:a16="http://schemas.microsoft.com/office/drawing/2014/main" id="{0C5E5BCF-A6EC-4F87-961C-7818A411904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28" name="Check Box 43" hidden="1">
          <a:extLst>
            <a:ext uri="{63B3BB69-23CF-44E3-9099-C40C66FF867C}">
              <a14:compatExt xmlns:a14="http://schemas.microsoft.com/office/drawing/2010/main" spid="_x0000_s5163"/>
            </a:ext>
            <a:ext uri="{FF2B5EF4-FFF2-40B4-BE49-F238E27FC236}">
              <a16:creationId xmlns:a16="http://schemas.microsoft.com/office/drawing/2014/main" id="{8240D832-521A-4AEA-88F7-8920D25982B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29" name="Check Box 41" hidden="1">
          <a:extLst>
            <a:ext uri="{63B3BB69-23CF-44E3-9099-C40C66FF867C}">
              <a14:compatExt xmlns:a14="http://schemas.microsoft.com/office/drawing/2010/main" spid="_x0000_s5161"/>
            </a:ext>
            <a:ext uri="{FF2B5EF4-FFF2-40B4-BE49-F238E27FC236}">
              <a16:creationId xmlns:a16="http://schemas.microsoft.com/office/drawing/2014/main" id="{C138118C-C4C6-426B-9522-336562244BB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0" name="Check Box 41" hidden="1">
          <a:extLst>
            <a:ext uri="{63B3BB69-23CF-44E3-9099-C40C66FF867C}">
              <a14:compatExt xmlns:a14="http://schemas.microsoft.com/office/drawing/2010/main" spid="_x0000_s5161"/>
            </a:ext>
            <a:ext uri="{FF2B5EF4-FFF2-40B4-BE49-F238E27FC236}">
              <a16:creationId xmlns:a16="http://schemas.microsoft.com/office/drawing/2014/main" id="{E618DBFC-07EB-4F1C-9455-DF1D07BD5FB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1" name="Check Box 43" hidden="1">
          <a:extLst>
            <a:ext uri="{63B3BB69-23CF-44E3-9099-C40C66FF867C}">
              <a14:compatExt xmlns:a14="http://schemas.microsoft.com/office/drawing/2010/main" spid="_x0000_s5163"/>
            </a:ext>
            <a:ext uri="{FF2B5EF4-FFF2-40B4-BE49-F238E27FC236}">
              <a16:creationId xmlns:a16="http://schemas.microsoft.com/office/drawing/2014/main" id="{A2B482B7-B5AC-4499-A0B5-381B249DE2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2" name="Check Box 41" hidden="1">
          <a:extLst>
            <a:ext uri="{63B3BB69-23CF-44E3-9099-C40C66FF867C}">
              <a14:compatExt xmlns:a14="http://schemas.microsoft.com/office/drawing/2010/main" spid="_x0000_s5161"/>
            </a:ext>
            <a:ext uri="{FF2B5EF4-FFF2-40B4-BE49-F238E27FC236}">
              <a16:creationId xmlns:a16="http://schemas.microsoft.com/office/drawing/2014/main" id="{85DD77D7-11DF-4BB1-8857-A4976B384C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3" name="Check Box 41" hidden="1">
          <a:extLst>
            <a:ext uri="{63B3BB69-23CF-44E3-9099-C40C66FF867C}">
              <a14:compatExt xmlns:a14="http://schemas.microsoft.com/office/drawing/2010/main" spid="_x0000_s5161"/>
            </a:ext>
            <a:ext uri="{FF2B5EF4-FFF2-40B4-BE49-F238E27FC236}">
              <a16:creationId xmlns:a16="http://schemas.microsoft.com/office/drawing/2014/main" id="{EA6418FA-6141-42C9-8DD8-4AA7E02509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34" name="Check Box 43" hidden="1">
          <a:extLst>
            <a:ext uri="{63B3BB69-23CF-44E3-9099-C40C66FF867C}">
              <a14:compatExt xmlns:a14="http://schemas.microsoft.com/office/drawing/2010/main" spid="_x0000_s5163"/>
            </a:ext>
            <a:ext uri="{FF2B5EF4-FFF2-40B4-BE49-F238E27FC236}">
              <a16:creationId xmlns:a16="http://schemas.microsoft.com/office/drawing/2014/main" id="{12172BB4-23F4-42C9-86DE-2CF83AA031F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35" name="Check Box 41" hidden="1">
          <a:extLst>
            <a:ext uri="{63B3BB69-23CF-44E3-9099-C40C66FF867C}">
              <a14:compatExt xmlns:a14="http://schemas.microsoft.com/office/drawing/2010/main" spid="_x0000_s5161"/>
            </a:ext>
            <a:ext uri="{FF2B5EF4-FFF2-40B4-BE49-F238E27FC236}">
              <a16:creationId xmlns:a16="http://schemas.microsoft.com/office/drawing/2014/main" id="{D98543E0-8F92-4295-B611-73510F5D31D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6" name="Check Box 41" hidden="1">
          <a:extLst>
            <a:ext uri="{63B3BB69-23CF-44E3-9099-C40C66FF867C}">
              <a14:compatExt xmlns:a14="http://schemas.microsoft.com/office/drawing/2010/main" spid="_x0000_s5161"/>
            </a:ext>
            <a:ext uri="{FF2B5EF4-FFF2-40B4-BE49-F238E27FC236}">
              <a16:creationId xmlns:a16="http://schemas.microsoft.com/office/drawing/2014/main" id="{534F61F3-0111-43B2-B124-500D697AFF4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198750"/>
    <xdr:sp macro="" textlink="">
      <xdr:nvSpPr>
        <xdr:cNvPr id="137" name="Check Box 57" hidden="1">
          <a:extLst>
            <a:ext uri="{63B3BB69-23CF-44E3-9099-C40C66FF867C}">
              <a14:compatExt xmlns:a14="http://schemas.microsoft.com/office/drawing/2010/main" spid="_x0000_s5177"/>
            </a:ext>
            <a:ext uri="{FF2B5EF4-FFF2-40B4-BE49-F238E27FC236}">
              <a16:creationId xmlns:a16="http://schemas.microsoft.com/office/drawing/2014/main" id="{A1F957DA-E2D1-4F9D-949E-9CBBC2970FA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202719" cy="201990"/>
    <xdr:sp macro="" textlink="">
      <xdr:nvSpPr>
        <xdr:cNvPr id="138" name="Check Box 58" hidden="1">
          <a:extLst>
            <a:ext uri="{63B3BB69-23CF-44E3-9099-C40C66FF867C}">
              <a14:compatExt xmlns:a14="http://schemas.microsoft.com/office/drawing/2010/main" spid="_x0000_s5178"/>
            </a:ext>
            <a:ext uri="{FF2B5EF4-FFF2-40B4-BE49-F238E27FC236}">
              <a16:creationId xmlns:a16="http://schemas.microsoft.com/office/drawing/2014/main" id="{2BB751EC-1D51-43A7-BF13-E9A0F11E79A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39" name="Check Box 41" hidden="1">
          <a:extLst>
            <a:ext uri="{63B3BB69-23CF-44E3-9099-C40C66FF867C}">
              <a14:compatExt xmlns:a14="http://schemas.microsoft.com/office/drawing/2010/main" spid="_x0000_s5161"/>
            </a:ext>
            <a:ext uri="{FF2B5EF4-FFF2-40B4-BE49-F238E27FC236}">
              <a16:creationId xmlns:a16="http://schemas.microsoft.com/office/drawing/2014/main" id="{B647F57A-57C5-4F8F-8217-23B57ED1D0E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4276" cy="211112"/>
    <xdr:sp macro="" textlink="">
      <xdr:nvSpPr>
        <xdr:cNvPr id="140" name="Check Box 41" hidden="1">
          <a:extLst>
            <a:ext uri="{63B3BB69-23CF-44E3-9099-C40C66FF867C}">
              <a14:compatExt xmlns:a14="http://schemas.microsoft.com/office/drawing/2010/main" spid="_x0000_s5161"/>
            </a:ext>
            <a:ext uri="{FF2B5EF4-FFF2-40B4-BE49-F238E27FC236}">
              <a16:creationId xmlns:a16="http://schemas.microsoft.com/office/drawing/2014/main" id="{A29B07BC-065D-4D96-BB74-477CBDB1670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0</xdr:rowOff>
    </xdr:from>
    <xdr:ext cx="1190625" cy="209550"/>
    <xdr:sp macro="" textlink="">
      <xdr:nvSpPr>
        <xdr:cNvPr id="141" name="Check Box 43" hidden="1">
          <a:extLst>
            <a:ext uri="{63B3BB69-23CF-44E3-9099-C40C66FF867C}">
              <a14:compatExt xmlns:a14="http://schemas.microsoft.com/office/drawing/2010/main" spid="_x0000_s5163"/>
            </a:ext>
            <a:ext uri="{FF2B5EF4-FFF2-40B4-BE49-F238E27FC236}">
              <a16:creationId xmlns:a16="http://schemas.microsoft.com/office/drawing/2014/main" id="{4CCE1756-C830-4F27-A6FF-08A0055169B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190625" cy="211231"/>
    <xdr:sp macro="" textlink="">
      <xdr:nvSpPr>
        <xdr:cNvPr id="142" name="Check Box 41" hidden="1">
          <a:extLst>
            <a:ext uri="{63B3BB69-23CF-44E3-9099-C40C66FF867C}">
              <a14:compatExt xmlns:a14="http://schemas.microsoft.com/office/drawing/2010/main" spid="_x0000_s5161"/>
            </a:ext>
            <a:ext uri="{FF2B5EF4-FFF2-40B4-BE49-F238E27FC236}">
              <a16:creationId xmlns:a16="http://schemas.microsoft.com/office/drawing/2014/main" id="{8C6642BA-68C0-4B68-8D6C-3B2896361C7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9</xdr:row>
      <xdr:rowOff>171450</xdr:rowOff>
    </xdr:from>
    <xdr:ext cx="1212308" cy="203122"/>
    <xdr:sp macro="" textlink="">
      <xdr:nvSpPr>
        <xdr:cNvPr id="143" name="Check Box 41" hidden="1">
          <a:extLst>
            <a:ext uri="{63B3BB69-23CF-44E3-9099-C40C66FF867C}">
              <a14:compatExt xmlns:a14="http://schemas.microsoft.com/office/drawing/2010/main" spid="_x0000_s5161"/>
            </a:ext>
            <a:ext uri="{FF2B5EF4-FFF2-40B4-BE49-F238E27FC236}">
              <a16:creationId xmlns:a16="http://schemas.microsoft.com/office/drawing/2014/main" id="{C3457479-842E-4D60-BC09-27F4584A0FD8}"/>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44" name="Check Box 41" hidden="1">
          <a:extLst>
            <a:ext uri="{63B3BB69-23CF-44E3-9099-C40C66FF867C}">
              <a14:compatExt xmlns:a14="http://schemas.microsoft.com/office/drawing/2010/main" spid="_x0000_s5161"/>
            </a:ext>
            <a:ext uri="{FF2B5EF4-FFF2-40B4-BE49-F238E27FC236}">
              <a16:creationId xmlns:a16="http://schemas.microsoft.com/office/drawing/2014/main" id="{BA6DF332-CCE4-4CDD-8512-AC66919B54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45" name="Check Box 41" hidden="1">
          <a:extLst>
            <a:ext uri="{63B3BB69-23CF-44E3-9099-C40C66FF867C}">
              <a14:compatExt xmlns:a14="http://schemas.microsoft.com/office/drawing/2010/main" spid="_x0000_s5161"/>
            </a:ext>
            <a:ext uri="{FF2B5EF4-FFF2-40B4-BE49-F238E27FC236}">
              <a16:creationId xmlns:a16="http://schemas.microsoft.com/office/drawing/2014/main" id="{81EED9E2-94A3-4261-BA7E-DE8B4E9E3F12}"/>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46" name="Check Box 43" hidden="1">
          <a:extLst>
            <a:ext uri="{63B3BB69-23CF-44E3-9099-C40C66FF867C}">
              <a14:compatExt xmlns:a14="http://schemas.microsoft.com/office/drawing/2010/main" spid="_x0000_s5163"/>
            </a:ext>
            <a:ext uri="{FF2B5EF4-FFF2-40B4-BE49-F238E27FC236}">
              <a16:creationId xmlns:a16="http://schemas.microsoft.com/office/drawing/2014/main" id="{F830CA77-B1E0-43C3-8146-7498048E248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47" name="Check Box 41" hidden="1">
          <a:extLst>
            <a:ext uri="{63B3BB69-23CF-44E3-9099-C40C66FF867C}">
              <a14:compatExt xmlns:a14="http://schemas.microsoft.com/office/drawing/2010/main" spid="_x0000_s5161"/>
            </a:ext>
            <a:ext uri="{FF2B5EF4-FFF2-40B4-BE49-F238E27FC236}">
              <a16:creationId xmlns:a16="http://schemas.microsoft.com/office/drawing/2014/main" id="{4AF98819-CD5C-4FC2-8B32-B3621FC9122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48" name="Check Box 41" hidden="1">
          <a:extLst>
            <a:ext uri="{63B3BB69-23CF-44E3-9099-C40C66FF867C}">
              <a14:compatExt xmlns:a14="http://schemas.microsoft.com/office/drawing/2010/main" spid="_x0000_s5161"/>
            </a:ext>
            <a:ext uri="{FF2B5EF4-FFF2-40B4-BE49-F238E27FC236}">
              <a16:creationId xmlns:a16="http://schemas.microsoft.com/office/drawing/2014/main" id="{9C493DF5-8FA8-4215-AF44-237703C0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49" name="Check Box 41" hidden="1">
          <a:extLst>
            <a:ext uri="{63B3BB69-23CF-44E3-9099-C40C66FF867C}">
              <a14:compatExt xmlns:a14="http://schemas.microsoft.com/office/drawing/2010/main" spid="_x0000_s5161"/>
            </a:ext>
            <a:ext uri="{FF2B5EF4-FFF2-40B4-BE49-F238E27FC236}">
              <a16:creationId xmlns:a16="http://schemas.microsoft.com/office/drawing/2014/main" id="{E6D9E12B-929D-40A2-8C31-A5FA2D7BB12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150" name="Check Box 43" hidden="1">
          <a:extLst>
            <a:ext uri="{63B3BB69-23CF-44E3-9099-C40C66FF867C}">
              <a14:compatExt xmlns:a14="http://schemas.microsoft.com/office/drawing/2010/main" spid="_x0000_s5163"/>
            </a:ext>
            <a:ext uri="{FF2B5EF4-FFF2-40B4-BE49-F238E27FC236}">
              <a16:creationId xmlns:a16="http://schemas.microsoft.com/office/drawing/2014/main" id="{A0944761-A8DE-4C4E-86DB-AC6D09159D5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151" name="Check Box 41" hidden="1">
          <a:extLst>
            <a:ext uri="{63B3BB69-23CF-44E3-9099-C40C66FF867C}">
              <a14:compatExt xmlns:a14="http://schemas.microsoft.com/office/drawing/2010/main" spid="_x0000_s5161"/>
            </a:ext>
            <a:ext uri="{FF2B5EF4-FFF2-40B4-BE49-F238E27FC236}">
              <a16:creationId xmlns:a16="http://schemas.microsoft.com/office/drawing/2014/main" id="{B131A59A-3DA7-47C8-855E-4F82CAE1BF4C}"/>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152" name="Check Box 41" hidden="1">
          <a:extLst>
            <a:ext uri="{63B3BB69-23CF-44E3-9099-C40C66FF867C}">
              <a14:compatExt xmlns:a14="http://schemas.microsoft.com/office/drawing/2010/main" spid="_x0000_s5161"/>
            </a:ext>
            <a:ext uri="{FF2B5EF4-FFF2-40B4-BE49-F238E27FC236}">
              <a16:creationId xmlns:a16="http://schemas.microsoft.com/office/drawing/2014/main" id="{15BB6FBC-B5E0-4152-8C4A-018771BD2847}"/>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53" name="Check Box 43" hidden="1">
          <a:extLst>
            <a:ext uri="{63B3BB69-23CF-44E3-9099-C40C66FF867C}">
              <a14:compatExt xmlns:a14="http://schemas.microsoft.com/office/drawing/2010/main" spid="_x0000_s5163"/>
            </a:ext>
            <a:ext uri="{FF2B5EF4-FFF2-40B4-BE49-F238E27FC236}">
              <a16:creationId xmlns:a16="http://schemas.microsoft.com/office/drawing/2014/main" id="{63A3CA9C-30B8-43A7-8BD6-40604C14A6B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54" name="Check Box 41" hidden="1">
          <a:extLst>
            <a:ext uri="{63B3BB69-23CF-44E3-9099-C40C66FF867C}">
              <a14:compatExt xmlns:a14="http://schemas.microsoft.com/office/drawing/2010/main" spid="_x0000_s5161"/>
            </a:ext>
            <a:ext uri="{FF2B5EF4-FFF2-40B4-BE49-F238E27FC236}">
              <a16:creationId xmlns:a16="http://schemas.microsoft.com/office/drawing/2014/main" id="{AACFD339-A45A-4638-93E1-69C872A4AA9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5" name="Check Box 41" hidden="1">
          <a:extLst>
            <a:ext uri="{63B3BB69-23CF-44E3-9099-C40C66FF867C}">
              <a14:compatExt xmlns:a14="http://schemas.microsoft.com/office/drawing/2010/main" spid="_x0000_s5161"/>
            </a:ext>
            <a:ext uri="{FF2B5EF4-FFF2-40B4-BE49-F238E27FC236}">
              <a16:creationId xmlns:a16="http://schemas.microsoft.com/office/drawing/2014/main" id="{20C284C4-C093-46E0-B959-22A5B12F324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56" name="Check Box 57" hidden="1">
          <a:extLst>
            <a:ext uri="{63B3BB69-23CF-44E3-9099-C40C66FF867C}">
              <a14:compatExt xmlns:a14="http://schemas.microsoft.com/office/drawing/2010/main" spid="_x0000_s5177"/>
            </a:ext>
            <a:ext uri="{FF2B5EF4-FFF2-40B4-BE49-F238E27FC236}">
              <a16:creationId xmlns:a16="http://schemas.microsoft.com/office/drawing/2014/main" id="{F60BDE25-43AC-412E-AC25-235E75B0559F}"/>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57" name="Check Box 58" hidden="1">
          <a:extLst>
            <a:ext uri="{63B3BB69-23CF-44E3-9099-C40C66FF867C}">
              <a14:compatExt xmlns:a14="http://schemas.microsoft.com/office/drawing/2010/main" spid="_x0000_s5178"/>
            </a:ext>
            <a:ext uri="{FF2B5EF4-FFF2-40B4-BE49-F238E27FC236}">
              <a16:creationId xmlns:a16="http://schemas.microsoft.com/office/drawing/2014/main" id="{BAA84EAD-1EA2-41D1-A6B3-6D97D6E7237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58" name="Check Box 41" hidden="1">
          <a:extLst>
            <a:ext uri="{63B3BB69-23CF-44E3-9099-C40C66FF867C}">
              <a14:compatExt xmlns:a14="http://schemas.microsoft.com/office/drawing/2010/main" spid="_x0000_s5161"/>
            </a:ext>
            <a:ext uri="{FF2B5EF4-FFF2-40B4-BE49-F238E27FC236}">
              <a16:creationId xmlns:a16="http://schemas.microsoft.com/office/drawing/2014/main" id="{AC544EF4-9412-4D72-8EDB-F9B672B458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59" name="Check Box 41" hidden="1">
          <a:extLst>
            <a:ext uri="{63B3BB69-23CF-44E3-9099-C40C66FF867C}">
              <a14:compatExt xmlns:a14="http://schemas.microsoft.com/office/drawing/2010/main" spid="_x0000_s5161"/>
            </a:ext>
            <a:ext uri="{FF2B5EF4-FFF2-40B4-BE49-F238E27FC236}">
              <a16:creationId xmlns:a16="http://schemas.microsoft.com/office/drawing/2014/main" id="{93FE8254-97E1-467D-ADAB-295EE40FD36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0" name="Check Box 43" hidden="1">
          <a:extLst>
            <a:ext uri="{63B3BB69-23CF-44E3-9099-C40C66FF867C}">
              <a14:compatExt xmlns:a14="http://schemas.microsoft.com/office/drawing/2010/main" spid="_x0000_s5163"/>
            </a:ext>
            <a:ext uri="{FF2B5EF4-FFF2-40B4-BE49-F238E27FC236}">
              <a16:creationId xmlns:a16="http://schemas.microsoft.com/office/drawing/2014/main" id="{0239971A-AD65-4687-B529-6720681DFBEC}"/>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61" name="Check Box 41" hidden="1">
          <a:extLst>
            <a:ext uri="{63B3BB69-23CF-44E3-9099-C40C66FF867C}">
              <a14:compatExt xmlns:a14="http://schemas.microsoft.com/office/drawing/2010/main" spid="_x0000_s5161"/>
            </a:ext>
            <a:ext uri="{FF2B5EF4-FFF2-40B4-BE49-F238E27FC236}">
              <a16:creationId xmlns:a16="http://schemas.microsoft.com/office/drawing/2014/main" id="{6707B597-8E5F-43BD-8C0E-6A5B7B85F5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2" name="Check Box 41" hidden="1">
          <a:extLst>
            <a:ext uri="{63B3BB69-23CF-44E3-9099-C40C66FF867C}">
              <a14:compatExt xmlns:a14="http://schemas.microsoft.com/office/drawing/2010/main" spid="_x0000_s5161"/>
            </a:ext>
            <a:ext uri="{FF2B5EF4-FFF2-40B4-BE49-F238E27FC236}">
              <a16:creationId xmlns:a16="http://schemas.microsoft.com/office/drawing/2014/main" id="{0161232D-5D6D-4E1F-9DB9-1D135AFA829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171450</xdr:rowOff>
    </xdr:from>
    <xdr:ext cx="1308419" cy="222250"/>
    <xdr:sp macro="" textlink="">
      <xdr:nvSpPr>
        <xdr:cNvPr id="163" name="Check Box 41" hidden="1">
          <a:extLst>
            <a:ext uri="{63B3BB69-23CF-44E3-9099-C40C66FF867C}">
              <a14:compatExt xmlns:a14="http://schemas.microsoft.com/office/drawing/2010/main" spid="_x0000_s5161"/>
            </a:ext>
            <a:ext uri="{FF2B5EF4-FFF2-40B4-BE49-F238E27FC236}">
              <a16:creationId xmlns:a16="http://schemas.microsoft.com/office/drawing/2014/main" id="{2082B0AC-985C-4C32-9F71-D28210993F2B}"/>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4" name="Check Box 41" hidden="1">
          <a:extLst>
            <a:ext uri="{63B3BB69-23CF-44E3-9099-C40C66FF867C}">
              <a14:compatExt xmlns:a14="http://schemas.microsoft.com/office/drawing/2010/main" spid="_x0000_s5161"/>
            </a:ext>
            <a:ext uri="{FF2B5EF4-FFF2-40B4-BE49-F238E27FC236}">
              <a16:creationId xmlns:a16="http://schemas.microsoft.com/office/drawing/2014/main" id="{18662EB1-6C49-4B36-B11E-0C8D8874876A}"/>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2308" cy="203122"/>
    <xdr:sp macro="" textlink="">
      <xdr:nvSpPr>
        <xdr:cNvPr id="165" name="Check Box 41" hidden="1">
          <a:extLst>
            <a:ext uri="{63B3BB69-23CF-44E3-9099-C40C66FF867C}">
              <a14:compatExt xmlns:a14="http://schemas.microsoft.com/office/drawing/2010/main" spid="_x0000_s5161"/>
            </a:ext>
            <a:ext uri="{FF2B5EF4-FFF2-40B4-BE49-F238E27FC236}">
              <a16:creationId xmlns:a16="http://schemas.microsoft.com/office/drawing/2014/main" id="{A71B1DF3-B913-4AE5-BA17-F362E71B410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214276" cy="211112"/>
    <xdr:sp macro="" textlink="">
      <xdr:nvSpPr>
        <xdr:cNvPr id="166" name="Check Box 41" hidden="1">
          <a:extLst>
            <a:ext uri="{63B3BB69-23CF-44E3-9099-C40C66FF867C}">
              <a14:compatExt xmlns:a14="http://schemas.microsoft.com/office/drawing/2010/main" spid="_x0000_s5161"/>
            </a:ext>
            <a:ext uri="{FF2B5EF4-FFF2-40B4-BE49-F238E27FC236}">
              <a16:creationId xmlns:a16="http://schemas.microsoft.com/office/drawing/2014/main" id="{CCA6DC96-69F2-430E-B345-03E69DF0CE32}"/>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171450</xdr:rowOff>
    </xdr:from>
    <xdr:ext cx="1308419" cy="222250"/>
    <xdr:sp macro="" textlink="">
      <xdr:nvSpPr>
        <xdr:cNvPr id="167" name="Check Box 41" hidden="1">
          <a:extLst>
            <a:ext uri="{63B3BB69-23CF-44E3-9099-C40C66FF867C}">
              <a14:compatExt xmlns:a14="http://schemas.microsoft.com/office/drawing/2010/main" spid="_x0000_s5161"/>
            </a:ext>
            <a:ext uri="{FF2B5EF4-FFF2-40B4-BE49-F238E27FC236}">
              <a16:creationId xmlns:a16="http://schemas.microsoft.com/office/drawing/2014/main" id="{E6523B2A-F36F-46DA-9099-1F82E109D51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68" name="Check Box 41" hidden="1">
          <a:extLst>
            <a:ext uri="{63B3BB69-23CF-44E3-9099-C40C66FF867C}">
              <a14:compatExt xmlns:a14="http://schemas.microsoft.com/office/drawing/2010/main" spid="_x0000_s5161"/>
            </a:ext>
            <a:ext uri="{FF2B5EF4-FFF2-40B4-BE49-F238E27FC236}">
              <a16:creationId xmlns:a16="http://schemas.microsoft.com/office/drawing/2014/main" id="{7AEABD55-7B7A-49C1-8BFF-5E6EDBC916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69" name="Check Box 43" hidden="1">
          <a:extLst>
            <a:ext uri="{63B3BB69-23CF-44E3-9099-C40C66FF867C}">
              <a14:compatExt xmlns:a14="http://schemas.microsoft.com/office/drawing/2010/main" spid="_x0000_s5163"/>
            </a:ext>
            <a:ext uri="{FF2B5EF4-FFF2-40B4-BE49-F238E27FC236}">
              <a16:creationId xmlns:a16="http://schemas.microsoft.com/office/drawing/2014/main" id="{FD1A28E6-6540-47D3-81D5-3702FD2E9FA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0" name="Check Box 41" hidden="1">
          <a:extLst>
            <a:ext uri="{63B3BB69-23CF-44E3-9099-C40C66FF867C}">
              <a14:compatExt xmlns:a14="http://schemas.microsoft.com/office/drawing/2010/main" spid="_x0000_s5161"/>
            </a:ext>
            <a:ext uri="{FF2B5EF4-FFF2-40B4-BE49-F238E27FC236}">
              <a16:creationId xmlns:a16="http://schemas.microsoft.com/office/drawing/2014/main" id="{4D03FB1A-7D59-4B4D-94DC-5F06E6D6E03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1" name="Check Box 41" hidden="1">
          <a:extLst>
            <a:ext uri="{63B3BB69-23CF-44E3-9099-C40C66FF867C}">
              <a14:compatExt xmlns:a14="http://schemas.microsoft.com/office/drawing/2010/main" spid="_x0000_s5161"/>
            </a:ext>
            <a:ext uri="{FF2B5EF4-FFF2-40B4-BE49-F238E27FC236}">
              <a16:creationId xmlns:a16="http://schemas.microsoft.com/office/drawing/2014/main" id="{73293F87-6AC0-423F-9D03-A2E7C8FD38A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2" name="Check Box 43" hidden="1">
          <a:extLst>
            <a:ext uri="{63B3BB69-23CF-44E3-9099-C40C66FF867C}">
              <a14:compatExt xmlns:a14="http://schemas.microsoft.com/office/drawing/2010/main" spid="_x0000_s5163"/>
            </a:ext>
            <a:ext uri="{FF2B5EF4-FFF2-40B4-BE49-F238E27FC236}">
              <a16:creationId xmlns:a16="http://schemas.microsoft.com/office/drawing/2014/main" id="{14B2BE96-9F5E-4609-9BA7-3572B6A3CE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3" name="Check Box 41" hidden="1">
          <a:extLst>
            <a:ext uri="{63B3BB69-23CF-44E3-9099-C40C66FF867C}">
              <a14:compatExt xmlns:a14="http://schemas.microsoft.com/office/drawing/2010/main" spid="_x0000_s5161"/>
            </a:ext>
            <a:ext uri="{FF2B5EF4-FFF2-40B4-BE49-F238E27FC236}">
              <a16:creationId xmlns:a16="http://schemas.microsoft.com/office/drawing/2014/main" id="{5C71C166-49B1-40BF-A0B2-D6EAA093B6FF}"/>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4" name="Check Box 41" hidden="1">
          <a:extLst>
            <a:ext uri="{63B3BB69-23CF-44E3-9099-C40C66FF867C}">
              <a14:compatExt xmlns:a14="http://schemas.microsoft.com/office/drawing/2010/main" spid="_x0000_s5161"/>
            </a:ext>
            <a:ext uri="{FF2B5EF4-FFF2-40B4-BE49-F238E27FC236}">
              <a16:creationId xmlns:a16="http://schemas.microsoft.com/office/drawing/2014/main" id="{09744946-F6A6-4BE1-ACA0-071B4ED5EBC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75" name="Check Box 43" hidden="1">
          <a:extLst>
            <a:ext uri="{63B3BB69-23CF-44E3-9099-C40C66FF867C}">
              <a14:compatExt xmlns:a14="http://schemas.microsoft.com/office/drawing/2010/main" spid="_x0000_s5163"/>
            </a:ext>
            <a:ext uri="{FF2B5EF4-FFF2-40B4-BE49-F238E27FC236}">
              <a16:creationId xmlns:a16="http://schemas.microsoft.com/office/drawing/2014/main" id="{7D77F576-75D9-4486-82FD-BC0CED3783B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76" name="Check Box 41" hidden="1">
          <a:extLst>
            <a:ext uri="{63B3BB69-23CF-44E3-9099-C40C66FF867C}">
              <a14:compatExt xmlns:a14="http://schemas.microsoft.com/office/drawing/2010/main" spid="_x0000_s5161"/>
            </a:ext>
            <a:ext uri="{FF2B5EF4-FFF2-40B4-BE49-F238E27FC236}">
              <a16:creationId xmlns:a16="http://schemas.microsoft.com/office/drawing/2014/main" id="{8FA76365-4787-43F4-BE72-B0ADBC92A8B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77" name="Check Box 41" hidden="1">
          <a:extLst>
            <a:ext uri="{63B3BB69-23CF-44E3-9099-C40C66FF867C}">
              <a14:compatExt xmlns:a14="http://schemas.microsoft.com/office/drawing/2010/main" spid="_x0000_s5161"/>
            </a:ext>
            <a:ext uri="{FF2B5EF4-FFF2-40B4-BE49-F238E27FC236}">
              <a16:creationId xmlns:a16="http://schemas.microsoft.com/office/drawing/2014/main" id="{761ECB63-C889-4472-8BB9-98CC9029A6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178" name="Check Box 57" hidden="1">
          <a:extLst>
            <a:ext uri="{63B3BB69-23CF-44E3-9099-C40C66FF867C}">
              <a14:compatExt xmlns:a14="http://schemas.microsoft.com/office/drawing/2010/main" spid="_x0000_s5177"/>
            </a:ext>
            <a:ext uri="{FF2B5EF4-FFF2-40B4-BE49-F238E27FC236}">
              <a16:creationId xmlns:a16="http://schemas.microsoft.com/office/drawing/2014/main" id="{22818BD2-80BF-4A76-9A77-EF81AA886B14}"/>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179" name="Check Box 58" hidden="1">
          <a:extLst>
            <a:ext uri="{63B3BB69-23CF-44E3-9099-C40C66FF867C}">
              <a14:compatExt xmlns:a14="http://schemas.microsoft.com/office/drawing/2010/main" spid="_x0000_s5178"/>
            </a:ext>
            <a:ext uri="{FF2B5EF4-FFF2-40B4-BE49-F238E27FC236}">
              <a16:creationId xmlns:a16="http://schemas.microsoft.com/office/drawing/2014/main" id="{F4A223B8-5641-4FB4-AD62-2F557B875714}"/>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0" name="Check Box 41" hidden="1">
          <a:extLst>
            <a:ext uri="{63B3BB69-23CF-44E3-9099-C40C66FF867C}">
              <a14:compatExt xmlns:a14="http://schemas.microsoft.com/office/drawing/2010/main" spid="_x0000_s5161"/>
            </a:ext>
            <a:ext uri="{FF2B5EF4-FFF2-40B4-BE49-F238E27FC236}">
              <a16:creationId xmlns:a16="http://schemas.microsoft.com/office/drawing/2014/main" id="{79CA6682-6584-4DB4-B62F-45DA19B28A8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181" name="Check Box 41" hidden="1">
          <a:extLst>
            <a:ext uri="{63B3BB69-23CF-44E3-9099-C40C66FF867C}">
              <a14:compatExt xmlns:a14="http://schemas.microsoft.com/office/drawing/2010/main" spid="_x0000_s5161"/>
            </a:ext>
            <a:ext uri="{FF2B5EF4-FFF2-40B4-BE49-F238E27FC236}">
              <a16:creationId xmlns:a16="http://schemas.microsoft.com/office/drawing/2014/main" id="{F444E3FE-A427-422D-BF3B-3534D7D61AD0}"/>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182" name="Check Box 43" hidden="1">
          <a:extLst>
            <a:ext uri="{63B3BB69-23CF-44E3-9099-C40C66FF867C}">
              <a14:compatExt xmlns:a14="http://schemas.microsoft.com/office/drawing/2010/main" spid="_x0000_s5163"/>
            </a:ext>
            <a:ext uri="{FF2B5EF4-FFF2-40B4-BE49-F238E27FC236}">
              <a16:creationId xmlns:a16="http://schemas.microsoft.com/office/drawing/2014/main" id="{086AC47B-9690-41D9-A68E-E8590B51E5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183" name="Check Box 41" hidden="1">
          <a:extLst>
            <a:ext uri="{63B3BB69-23CF-44E3-9099-C40C66FF867C}">
              <a14:compatExt xmlns:a14="http://schemas.microsoft.com/office/drawing/2010/main" spid="_x0000_s5161"/>
            </a:ext>
            <a:ext uri="{FF2B5EF4-FFF2-40B4-BE49-F238E27FC236}">
              <a16:creationId xmlns:a16="http://schemas.microsoft.com/office/drawing/2014/main" id="{0B4E2141-8058-4275-AB6B-088E2ABA104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184" name="Check Box 41" hidden="1">
          <a:extLst>
            <a:ext uri="{63B3BB69-23CF-44E3-9099-C40C66FF867C}">
              <a14:compatExt xmlns:a14="http://schemas.microsoft.com/office/drawing/2010/main" spid="_x0000_s5161"/>
            </a:ext>
            <a:ext uri="{FF2B5EF4-FFF2-40B4-BE49-F238E27FC236}">
              <a16:creationId xmlns:a16="http://schemas.microsoft.com/office/drawing/2014/main" id="{819AE999-8831-4D36-B99F-87C0B94D906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5" name="Check Box 43" hidden="1">
          <a:extLst>
            <a:ext uri="{63B3BB69-23CF-44E3-9099-C40C66FF867C}">
              <a14:compatExt xmlns:a14="http://schemas.microsoft.com/office/drawing/2010/main" spid="_x0000_s5163"/>
            </a:ext>
            <a:ext uri="{FF2B5EF4-FFF2-40B4-BE49-F238E27FC236}">
              <a16:creationId xmlns:a16="http://schemas.microsoft.com/office/drawing/2014/main" id="{CCBD77C3-FD9B-4DB0-9C23-E1DAD3293B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6" name="Check Box 41" hidden="1">
          <a:extLst>
            <a:ext uri="{63B3BB69-23CF-44E3-9099-C40C66FF867C}">
              <a14:compatExt xmlns:a14="http://schemas.microsoft.com/office/drawing/2010/main" spid="_x0000_s5161"/>
            </a:ext>
            <a:ext uri="{FF2B5EF4-FFF2-40B4-BE49-F238E27FC236}">
              <a16:creationId xmlns:a16="http://schemas.microsoft.com/office/drawing/2014/main" id="{FB6A888D-375A-4FBF-90F2-1D3FE9E456F0}"/>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87" name="Check Box 41" hidden="1">
          <a:extLst>
            <a:ext uri="{63B3BB69-23CF-44E3-9099-C40C66FF867C}">
              <a14:compatExt xmlns:a14="http://schemas.microsoft.com/office/drawing/2010/main" spid="_x0000_s5161"/>
            </a:ext>
            <a:ext uri="{FF2B5EF4-FFF2-40B4-BE49-F238E27FC236}">
              <a16:creationId xmlns:a16="http://schemas.microsoft.com/office/drawing/2014/main" id="{3C0E4456-9452-450E-A285-A9128D1500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88" name="Check Box 43" hidden="1">
          <a:extLst>
            <a:ext uri="{63B3BB69-23CF-44E3-9099-C40C66FF867C}">
              <a14:compatExt xmlns:a14="http://schemas.microsoft.com/office/drawing/2010/main" spid="_x0000_s5163"/>
            </a:ext>
            <a:ext uri="{FF2B5EF4-FFF2-40B4-BE49-F238E27FC236}">
              <a16:creationId xmlns:a16="http://schemas.microsoft.com/office/drawing/2014/main" id="{01FD54C4-65E6-4114-8F3D-312D25E4F36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89" name="Check Box 41" hidden="1">
          <a:extLst>
            <a:ext uri="{63B3BB69-23CF-44E3-9099-C40C66FF867C}">
              <a14:compatExt xmlns:a14="http://schemas.microsoft.com/office/drawing/2010/main" spid="_x0000_s5161"/>
            </a:ext>
            <a:ext uri="{FF2B5EF4-FFF2-40B4-BE49-F238E27FC236}">
              <a16:creationId xmlns:a16="http://schemas.microsoft.com/office/drawing/2014/main" id="{DB051FD3-FB80-4E2D-916D-26C54F7A95A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0" name="Check Box 41" hidden="1">
          <a:extLst>
            <a:ext uri="{63B3BB69-23CF-44E3-9099-C40C66FF867C}">
              <a14:compatExt xmlns:a14="http://schemas.microsoft.com/office/drawing/2010/main" spid="_x0000_s5161"/>
            </a:ext>
            <a:ext uri="{FF2B5EF4-FFF2-40B4-BE49-F238E27FC236}">
              <a16:creationId xmlns:a16="http://schemas.microsoft.com/office/drawing/2014/main" id="{1A4B4742-9C74-4920-A7AE-DD7562054D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191" name="Check Box 57" hidden="1">
          <a:extLst>
            <a:ext uri="{63B3BB69-23CF-44E3-9099-C40C66FF867C}">
              <a14:compatExt xmlns:a14="http://schemas.microsoft.com/office/drawing/2010/main" spid="_x0000_s5177"/>
            </a:ext>
            <a:ext uri="{FF2B5EF4-FFF2-40B4-BE49-F238E27FC236}">
              <a16:creationId xmlns:a16="http://schemas.microsoft.com/office/drawing/2014/main" id="{C535318C-2E9F-43BC-AEE0-6DC35BAC59C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192" name="Check Box 58" hidden="1">
          <a:extLst>
            <a:ext uri="{63B3BB69-23CF-44E3-9099-C40C66FF867C}">
              <a14:compatExt xmlns:a14="http://schemas.microsoft.com/office/drawing/2010/main" spid="_x0000_s5178"/>
            </a:ext>
            <a:ext uri="{FF2B5EF4-FFF2-40B4-BE49-F238E27FC236}">
              <a16:creationId xmlns:a16="http://schemas.microsoft.com/office/drawing/2014/main" id="{FA8B6418-EF1C-40A5-A04F-D5F0CD8E922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3" name="Check Box 41" hidden="1">
          <a:extLst>
            <a:ext uri="{63B3BB69-23CF-44E3-9099-C40C66FF867C}">
              <a14:compatExt xmlns:a14="http://schemas.microsoft.com/office/drawing/2010/main" spid="_x0000_s5161"/>
            </a:ext>
            <a:ext uri="{FF2B5EF4-FFF2-40B4-BE49-F238E27FC236}">
              <a16:creationId xmlns:a16="http://schemas.microsoft.com/office/drawing/2014/main" id="{11B254B4-B5DC-4BA8-B630-32DB05501C4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194" name="Check Box 41" hidden="1">
          <a:extLst>
            <a:ext uri="{63B3BB69-23CF-44E3-9099-C40C66FF867C}">
              <a14:compatExt xmlns:a14="http://schemas.microsoft.com/office/drawing/2010/main" spid="_x0000_s5161"/>
            </a:ext>
            <a:ext uri="{FF2B5EF4-FFF2-40B4-BE49-F238E27FC236}">
              <a16:creationId xmlns:a16="http://schemas.microsoft.com/office/drawing/2014/main" id="{24196DE3-9D42-4407-9161-671C20DEAE1A}"/>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5" name="Check Box 43" hidden="1">
          <a:extLst>
            <a:ext uri="{63B3BB69-23CF-44E3-9099-C40C66FF867C}">
              <a14:compatExt xmlns:a14="http://schemas.microsoft.com/office/drawing/2010/main" spid="_x0000_s5163"/>
            </a:ext>
            <a:ext uri="{FF2B5EF4-FFF2-40B4-BE49-F238E27FC236}">
              <a16:creationId xmlns:a16="http://schemas.microsoft.com/office/drawing/2014/main" id="{B9753611-06D4-4A9B-947F-B5DD7698C25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196" name="Check Box 41" hidden="1">
          <a:extLst>
            <a:ext uri="{63B3BB69-23CF-44E3-9099-C40C66FF867C}">
              <a14:compatExt xmlns:a14="http://schemas.microsoft.com/office/drawing/2010/main" spid="_x0000_s5161"/>
            </a:ext>
            <a:ext uri="{FF2B5EF4-FFF2-40B4-BE49-F238E27FC236}">
              <a16:creationId xmlns:a16="http://schemas.microsoft.com/office/drawing/2014/main" id="{5EC8D513-0064-44B6-A917-B9BFF56F01F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7" name="Check Box 41" hidden="1">
          <a:extLst>
            <a:ext uri="{63B3BB69-23CF-44E3-9099-C40C66FF867C}">
              <a14:compatExt xmlns:a14="http://schemas.microsoft.com/office/drawing/2010/main" spid="_x0000_s5161"/>
            </a:ext>
            <a:ext uri="{FF2B5EF4-FFF2-40B4-BE49-F238E27FC236}">
              <a16:creationId xmlns:a16="http://schemas.microsoft.com/office/drawing/2014/main" id="{CCEE96D9-A844-41A4-A865-D1F69AF17BE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198" name="Check Box 41" hidden="1">
          <a:extLst>
            <a:ext uri="{63B3BB69-23CF-44E3-9099-C40C66FF867C}">
              <a14:compatExt xmlns:a14="http://schemas.microsoft.com/office/drawing/2010/main" spid="_x0000_s5161"/>
            </a:ext>
            <a:ext uri="{FF2B5EF4-FFF2-40B4-BE49-F238E27FC236}">
              <a16:creationId xmlns:a16="http://schemas.microsoft.com/office/drawing/2014/main" id="{F859C0D4-8F62-4277-95EA-51FFFC42759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199" name="Check Box 43" hidden="1">
          <a:extLst>
            <a:ext uri="{63B3BB69-23CF-44E3-9099-C40C66FF867C}">
              <a14:compatExt xmlns:a14="http://schemas.microsoft.com/office/drawing/2010/main" spid="_x0000_s5163"/>
            </a:ext>
            <a:ext uri="{FF2B5EF4-FFF2-40B4-BE49-F238E27FC236}">
              <a16:creationId xmlns:a16="http://schemas.microsoft.com/office/drawing/2014/main" id="{A7B2236A-FA4E-4D4B-9E19-71F4A6DDC32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0" name="Check Box 41" hidden="1">
          <a:extLst>
            <a:ext uri="{63B3BB69-23CF-44E3-9099-C40C66FF867C}">
              <a14:compatExt xmlns:a14="http://schemas.microsoft.com/office/drawing/2010/main" spid="_x0000_s5161"/>
            </a:ext>
            <a:ext uri="{FF2B5EF4-FFF2-40B4-BE49-F238E27FC236}">
              <a16:creationId xmlns:a16="http://schemas.microsoft.com/office/drawing/2014/main" id="{45DCFE1E-243B-4988-A585-D782A25C6DE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1" name="Check Box 41" hidden="1">
          <a:extLst>
            <a:ext uri="{63B3BB69-23CF-44E3-9099-C40C66FF867C}">
              <a14:compatExt xmlns:a14="http://schemas.microsoft.com/office/drawing/2010/main" spid="_x0000_s5161"/>
            </a:ext>
            <a:ext uri="{FF2B5EF4-FFF2-40B4-BE49-F238E27FC236}">
              <a16:creationId xmlns:a16="http://schemas.microsoft.com/office/drawing/2014/main" id="{4B4A4485-26AD-426D-9096-3C7F353361F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2" name="Check Box 43" hidden="1">
          <a:extLst>
            <a:ext uri="{63B3BB69-23CF-44E3-9099-C40C66FF867C}">
              <a14:compatExt xmlns:a14="http://schemas.microsoft.com/office/drawing/2010/main" spid="_x0000_s5163"/>
            </a:ext>
            <a:ext uri="{FF2B5EF4-FFF2-40B4-BE49-F238E27FC236}">
              <a16:creationId xmlns:a16="http://schemas.microsoft.com/office/drawing/2014/main" id="{F3743907-42DD-4529-A7CE-B7D0043F9CA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3" name="Check Box 41" hidden="1">
          <a:extLst>
            <a:ext uri="{63B3BB69-23CF-44E3-9099-C40C66FF867C}">
              <a14:compatExt xmlns:a14="http://schemas.microsoft.com/office/drawing/2010/main" spid="_x0000_s5161"/>
            </a:ext>
            <a:ext uri="{FF2B5EF4-FFF2-40B4-BE49-F238E27FC236}">
              <a16:creationId xmlns:a16="http://schemas.microsoft.com/office/drawing/2014/main" id="{A9AC2E4B-5DC6-4CB0-AC27-24CD2BD87D8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4" name="Check Box 41" hidden="1">
          <a:extLst>
            <a:ext uri="{63B3BB69-23CF-44E3-9099-C40C66FF867C}">
              <a14:compatExt xmlns:a14="http://schemas.microsoft.com/office/drawing/2010/main" spid="_x0000_s5161"/>
            </a:ext>
            <a:ext uri="{FF2B5EF4-FFF2-40B4-BE49-F238E27FC236}">
              <a16:creationId xmlns:a16="http://schemas.microsoft.com/office/drawing/2014/main" id="{D2ADCA5B-6745-474C-B6FD-33BB547301B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05" name="Check Box 43" hidden="1">
          <a:extLst>
            <a:ext uri="{63B3BB69-23CF-44E3-9099-C40C66FF867C}">
              <a14:compatExt xmlns:a14="http://schemas.microsoft.com/office/drawing/2010/main" spid="_x0000_s5163"/>
            </a:ext>
            <a:ext uri="{FF2B5EF4-FFF2-40B4-BE49-F238E27FC236}">
              <a16:creationId xmlns:a16="http://schemas.microsoft.com/office/drawing/2014/main" id="{6CDEF1C0-1362-4894-ADD7-C22B62B9695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06" name="Check Box 41" hidden="1">
          <a:extLst>
            <a:ext uri="{63B3BB69-23CF-44E3-9099-C40C66FF867C}">
              <a14:compatExt xmlns:a14="http://schemas.microsoft.com/office/drawing/2010/main" spid="_x0000_s5161"/>
            </a:ext>
            <a:ext uri="{FF2B5EF4-FFF2-40B4-BE49-F238E27FC236}">
              <a16:creationId xmlns:a16="http://schemas.microsoft.com/office/drawing/2014/main" id="{BAF7B894-E1D0-4CD0-AD9F-B360A653EB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07" name="Check Box 41" hidden="1">
          <a:extLst>
            <a:ext uri="{63B3BB69-23CF-44E3-9099-C40C66FF867C}">
              <a14:compatExt xmlns:a14="http://schemas.microsoft.com/office/drawing/2010/main" spid="_x0000_s5161"/>
            </a:ext>
            <a:ext uri="{FF2B5EF4-FFF2-40B4-BE49-F238E27FC236}">
              <a16:creationId xmlns:a16="http://schemas.microsoft.com/office/drawing/2014/main" id="{A6239E54-0B0B-48E1-AE87-0D60C12400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198750"/>
    <xdr:sp macro="" textlink="">
      <xdr:nvSpPr>
        <xdr:cNvPr id="208" name="Check Box 57" hidden="1">
          <a:extLst>
            <a:ext uri="{63B3BB69-23CF-44E3-9099-C40C66FF867C}">
              <a14:compatExt xmlns:a14="http://schemas.microsoft.com/office/drawing/2010/main" spid="_x0000_s5177"/>
            </a:ext>
            <a:ext uri="{FF2B5EF4-FFF2-40B4-BE49-F238E27FC236}">
              <a16:creationId xmlns:a16="http://schemas.microsoft.com/office/drawing/2014/main" id="{EC38D44A-8900-422E-9AA7-13F754397D89}"/>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202719" cy="201990"/>
    <xdr:sp macro="" textlink="">
      <xdr:nvSpPr>
        <xdr:cNvPr id="209" name="Check Box 58" hidden="1">
          <a:extLst>
            <a:ext uri="{63B3BB69-23CF-44E3-9099-C40C66FF867C}">
              <a14:compatExt xmlns:a14="http://schemas.microsoft.com/office/drawing/2010/main" spid="_x0000_s5178"/>
            </a:ext>
            <a:ext uri="{FF2B5EF4-FFF2-40B4-BE49-F238E27FC236}">
              <a16:creationId xmlns:a16="http://schemas.microsoft.com/office/drawing/2014/main" id="{D17A9D69-37EC-4BAF-A30C-AD33AFB99D2F}"/>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0" name="Check Box 41" hidden="1">
          <a:extLst>
            <a:ext uri="{63B3BB69-23CF-44E3-9099-C40C66FF867C}">
              <a14:compatExt xmlns:a14="http://schemas.microsoft.com/office/drawing/2010/main" spid="_x0000_s5161"/>
            </a:ext>
            <a:ext uri="{FF2B5EF4-FFF2-40B4-BE49-F238E27FC236}">
              <a16:creationId xmlns:a16="http://schemas.microsoft.com/office/drawing/2014/main" id="{CE18021F-695C-493E-AA8E-2C5F0E2D695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4276" cy="211112"/>
    <xdr:sp macro="" textlink="">
      <xdr:nvSpPr>
        <xdr:cNvPr id="211" name="Check Box 41" hidden="1">
          <a:extLst>
            <a:ext uri="{63B3BB69-23CF-44E3-9099-C40C66FF867C}">
              <a14:compatExt xmlns:a14="http://schemas.microsoft.com/office/drawing/2010/main" spid="_x0000_s5161"/>
            </a:ext>
            <a:ext uri="{FF2B5EF4-FFF2-40B4-BE49-F238E27FC236}">
              <a16:creationId xmlns:a16="http://schemas.microsoft.com/office/drawing/2014/main" id="{DEC02D2F-AE82-4C35-87C0-A6ACA51A1E21}"/>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0</xdr:rowOff>
    </xdr:from>
    <xdr:ext cx="1190625" cy="209550"/>
    <xdr:sp macro="" textlink="">
      <xdr:nvSpPr>
        <xdr:cNvPr id="212" name="Check Box 43" hidden="1">
          <a:extLst>
            <a:ext uri="{63B3BB69-23CF-44E3-9099-C40C66FF867C}">
              <a14:compatExt xmlns:a14="http://schemas.microsoft.com/office/drawing/2010/main" spid="_x0000_s5163"/>
            </a:ext>
            <a:ext uri="{FF2B5EF4-FFF2-40B4-BE49-F238E27FC236}">
              <a16:creationId xmlns:a16="http://schemas.microsoft.com/office/drawing/2014/main" id="{D200522C-969F-4221-8F73-E262068A85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190625" cy="211231"/>
    <xdr:sp macro="" textlink="">
      <xdr:nvSpPr>
        <xdr:cNvPr id="213" name="Check Box 41" hidden="1">
          <a:extLst>
            <a:ext uri="{63B3BB69-23CF-44E3-9099-C40C66FF867C}">
              <a14:compatExt xmlns:a14="http://schemas.microsoft.com/office/drawing/2010/main" spid="_x0000_s5161"/>
            </a:ext>
            <a:ext uri="{FF2B5EF4-FFF2-40B4-BE49-F238E27FC236}">
              <a16:creationId xmlns:a16="http://schemas.microsoft.com/office/drawing/2014/main" id="{BE687CB9-72CB-42A3-9E06-4B49AA907B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15</xdr:row>
      <xdr:rowOff>171450</xdr:rowOff>
    </xdr:from>
    <xdr:ext cx="1212308" cy="203122"/>
    <xdr:sp macro="" textlink="">
      <xdr:nvSpPr>
        <xdr:cNvPr id="214" name="Check Box 41" hidden="1">
          <a:extLst>
            <a:ext uri="{63B3BB69-23CF-44E3-9099-C40C66FF867C}">
              <a14:compatExt xmlns:a14="http://schemas.microsoft.com/office/drawing/2010/main" spid="_x0000_s5161"/>
            </a:ext>
            <a:ext uri="{FF2B5EF4-FFF2-40B4-BE49-F238E27FC236}">
              <a16:creationId xmlns:a16="http://schemas.microsoft.com/office/drawing/2014/main" id="{8465D027-E037-4DD2-8489-387104907C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15" name="Check Box 41" hidden="1">
          <a:extLst>
            <a:ext uri="{63B3BB69-23CF-44E3-9099-C40C66FF867C}">
              <a14:compatExt xmlns:a14="http://schemas.microsoft.com/office/drawing/2010/main" spid="_x0000_s5161"/>
            </a:ext>
            <a:ext uri="{FF2B5EF4-FFF2-40B4-BE49-F238E27FC236}">
              <a16:creationId xmlns:a16="http://schemas.microsoft.com/office/drawing/2014/main" id="{C2A4EA72-9B87-4011-A719-6F50897A1F6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16" name="Check Box 41" hidden="1">
          <a:extLst>
            <a:ext uri="{63B3BB69-23CF-44E3-9099-C40C66FF867C}">
              <a14:compatExt xmlns:a14="http://schemas.microsoft.com/office/drawing/2010/main" spid="_x0000_s5161"/>
            </a:ext>
            <a:ext uri="{FF2B5EF4-FFF2-40B4-BE49-F238E27FC236}">
              <a16:creationId xmlns:a16="http://schemas.microsoft.com/office/drawing/2014/main" id="{742BDFC6-D91A-4DB9-8DE8-A1F35F40221F}"/>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17" name="Check Box 43" hidden="1">
          <a:extLst>
            <a:ext uri="{63B3BB69-23CF-44E3-9099-C40C66FF867C}">
              <a14:compatExt xmlns:a14="http://schemas.microsoft.com/office/drawing/2010/main" spid="_x0000_s5163"/>
            </a:ext>
            <a:ext uri="{FF2B5EF4-FFF2-40B4-BE49-F238E27FC236}">
              <a16:creationId xmlns:a16="http://schemas.microsoft.com/office/drawing/2014/main" id="{06E849AF-FF3F-433F-B41F-B7B6A7FC9E0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18" name="Check Box 41" hidden="1">
          <a:extLst>
            <a:ext uri="{63B3BB69-23CF-44E3-9099-C40C66FF867C}">
              <a14:compatExt xmlns:a14="http://schemas.microsoft.com/office/drawing/2010/main" spid="_x0000_s5161"/>
            </a:ext>
            <a:ext uri="{FF2B5EF4-FFF2-40B4-BE49-F238E27FC236}">
              <a16:creationId xmlns:a16="http://schemas.microsoft.com/office/drawing/2014/main" id="{26BA6FE5-78FF-4B0C-B6FA-E44FC40EADE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19" name="Check Box 41" hidden="1">
          <a:extLst>
            <a:ext uri="{63B3BB69-23CF-44E3-9099-C40C66FF867C}">
              <a14:compatExt xmlns:a14="http://schemas.microsoft.com/office/drawing/2010/main" spid="_x0000_s5161"/>
            </a:ext>
            <a:ext uri="{FF2B5EF4-FFF2-40B4-BE49-F238E27FC236}">
              <a16:creationId xmlns:a16="http://schemas.microsoft.com/office/drawing/2014/main" id="{9001D0A9-C8EA-43C4-B1EB-04780CE074C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20" name="Check Box 41" hidden="1">
          <a:extLst>
            <a:ext uri="{63B3BB69-23CF-44E3-9099-C40C66FF867C}">
              <a14:compatExt xmlns:a14="http://schemas.microsoft.com/office/drawing/2010/main" spid="_x0000_s5161"/>
            </a:ext>
            <a:ext uri="{FF2B5EF4-FFF2-40B4-BE49-F238E27FC236}">
              <a16:creationId xmlns:a16="http://schemas.microsoft.com/office/drawing/2014/main" id="{C230855A-69B2-4C79-BD8C-6619F86DC14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221" name="Check Box 43" hidden="1">
          <a:extLst>
            <a:ext uri="{63B3BB69-23CF-44E3-9099-C40C66FF867C}">
              <a14:compatExt xmlns:a14="http://schemas.microsoft.com/office/drawing/2010/main" spid="_x0000_s5163"/>
            </a:ext>
            <a:ext uri="{FF2B5EF4-FFF2-40B4-BE49-F238E27FC236}">
              <a16:creationId xmlns:a16="http://schemas.microsoft.com/office/drawing/2014/main" id="{100EF36F-5E36-435E-A35A-467D69D716C4}"/>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222" name="Check Box 41" hidden="1">
          <a:extLst>
            <a:ext uri="{63B3BB69-23CF-44E3-9099-C40C66FF867C}">
              <a14:compatExt xmlns:a14="http://schemas.microsoft.com/office/drawing/2010/main" spid="_x0000_s5161"/>
            </a:ext>
            <a:ext uri="{FF2B5EF4-FFF2-40B4-BE49-F238E27FC236}">
              <a16:creationId xmlns:a16="http://schemas.microsoft.com/office/drawing/2014/main" id="{326C8FDE-406E-4805-B6DD-55B0F1D93673}"/>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223" name="Check Box 41" hidden="1">
          <a:extLst>
            <a:ext uri="{63B3BB69-23CF-44E3-9099-C40C66FF867C}">
              <a14:compatExt xmlns:a14="http://schemas.microsoft.com/office/drawing/2010/main" spid="_x0000_s5161"/>
            </a:ext>
            <a:ext uri="{FF2B5EF4-FFF2-40B4-BE49-F238E27FC236}">
              <a16:creationId xmlns:a16="http://schemas.microsoft.com/office/drawing/2014/main" id="{A9073633-9755-473E-8841-1EF54294FAD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24" name="Check Box 43" hidden="1">
          <a:extLst>
            <a:ext uri="{63B3BB69-23CF-44E3-9099-C40C66FF867C}">
              <a14:compatExt xmlns:a14="http://schemas.microsoft.com/office/drawing/2010/main" spid="_x0000_s5163"/>
            </a:ext>
            <a:ext uri="{FF2B5EF4-FFF2-40B4-BE49-F238E27FC236}">
              <a16:creationId xmlns:a16="http://schemas.microsoft.com/office/drawing/2014/main" id="{748A2934-E5E7-45F3-B66C-6B03F4B56CCE}"/>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25" name="Check Box 41" hidden="1">
          <a:extLst>
            <a:ext uri="{63B3BB69-23CF-44E3-9099-C40C66FF867C}">
              <a14:compatExt xmlns:a14="http://schemas.microsoft.com/office/drawing/2010/main" spid="_x0000_s5161"/>
            </a:ext>
            <a:ext uri="{FF2B5EF4-FFF2-40B4-BE49-F238E27FC236}">
              <a16:creationId xmlns:a16="http://schemas.microsoft.com/office/drawing/2014/main" id="{DFCC0813-AAD1-451F-8443-662C410BB83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6" name="Check Box 41" hidden="1">
          <a:extLst>
            <a:ext uri="{63B3BB69-23CF-44E3-9099-C40C66FF867C}">
              <a14:compatExt xmlns:a14="http://schemas.microsoft.com/office/drawing/2010/main" spid="_x0000_s5161"/>
            </a:ext>
            <a:ext uri="{FF2B5EF4-FFF2-40B4-BE49-F238E27FC236}">
              <a16:creationId xmlns:a16="http://schemas.microsoft.com/office/drawing/2014/main" id="{7CEA1149-D37C-436E-8872-EE42525C991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27" name="Check Box 57" hidden="1">
          <a:extLst>
            <a:ext uri="{63B3BB69-23CF-44E3-9099-C40C66FF867C}">
              <a14:compatExt xmlns:a14="http://schemas.microsoft.com/office/drawing/2010/main" spid="_x0000_s5177"/>
            </a:ext>
            <a:ext uri="{FF2B5EF4-FFF2-40B4-BE49-F238E27FC236}">
              <a16:creationId xmlns:a16="http://schemas.microsoft.com/office/drawing/2014/main" id="{0D1B2476-816D-4D96-A347-A4B0A6393F80}"/>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28" name="Check Box 58" hidden="1">
          <a:extLst>
            <a:ext uri="{63B3BB69-23CF-44E3-9099-C40C66FF867C}">
              <a14:compatExt xmlns:a14="http://schemas.microsoft.com/office/drawing/2010/main" spid="_x0000_s5178"/>
            </a:ext>
            <a:ext uri="{FF2B5EF4-FFF2-40B4-BE49-F238E27FC236}">
              <a16:creationId xmlns:a16="http://schemas.microsoft.com/office/drawing/2014/main" id="{06199834-993B-48AB-B6C9-7ECDCA36EF8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29" name="Check Box 41" hidden="1">
          <a:extLst>
            <a:ext uri="{63B3BB69-23CF-44E3-9099-C40C66FF867C}">
              <a14:compatExt xmlns:a14="http://schemas.microsoft.com/office/drawing/2010/main" spid="_x0000_s5161"/>
            </a:ext>
            <a:ext uri="{FF2B5EF4-FFF2-40B4-BE49-F238E27FC236}">
              <a16:creationId xmlns:a16="http://schemas.microsoft.com/office/drawing/2014/main" id="{C18B82D3-E7E5-414C-ACBF-EA6FF5CB792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30" name="Check Box 41" hidden="1">
          <a:extLst>
            <a:ext uri="{63B3BB69-23CF-44E3-9099-C40C66FF867C}">
              <a14:compatExt xmlns:a14="http://schemas.microsoft.com/office/drawing/2010/main" spid="_x0000_s5161"/>
            </a:ext>
            <a:ext uri="{FF2B5EF4-FFF2-40B4-BE49-F238E27FC236}">
              <a16:creationId xmlns:a16="http://schemas.microsoft.com/office/drawing/2014/main" id="{0BC0C791-B201-4F62-96A5-2828B605FA59}"/>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31" name="Check Box 43" hidden="1">
          <a:extLst>
            <a:ext uri="{63B3BB69-23CF-44E3-9099-C40C66FF867C}">
              <a14:compatExt xmlns:a14="http://schemas.microsoft.com/office/drawing/2010/main" spid="_x0000_s5163"/>
            </a:ext>
            <a:ext uri="{FF2B5EF4-FFF2-40B4-BE49-F238E27FC236}">
              <a16:creationId xmlns:a16="http://schemas.microsoft.com/office/drawing/2014/main" id="{CF9CFFF2-B017-4242-B059-A0F4E6607B8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32" name="Check Box 41" hidden="1">
          <a:extLst>
            <a:ext uri="{63B3BB69-23CF-44E3-9099-C40C66FF867C}">
              <a14:compatExt xmlns:a14="http://schemas.microsoft.com/office/drawing/2010/main" spid="_x0000_s5161"/>
            </a:ext>
            <a:ext uri="{FF2B5EF4-FFF2-40B4-BE49-F238E27FC236}">
              <a16:creationId xmlns:a16="http://schemas.microsoft.com/office/drawing/2014/main" id="{35DA593B-B8D5-4020-BD37-6228045BA84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3" name="Check Box 41" hidden="1">
          <a:extLst>
            <a:ext uri="{63B3BB69-23CF-44E3-9099-C40C66FF867C}">
              <a14:compatExt xmlns:a14="http://schemas.microsoft.com/office/drawing/2010/main" spid="_x0000_s5161"/>
            </a:ext>
            <a:ext uri="{FF2B5EF4-FFF2-40B4-BE49-F238E27FC236}">
              <a16:creationId xmlns:a16="http://schemas.microsoft.com/office/drawing/2014/main" id="{1F7820CF-4FE2-429C-B1E4-3877DF02E0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171450</xdr:rowOff>
    </xdr:from>
    <xdr:ext cx="1308419" cy="222250"/>
    <xdr:sp macro="" textlink="">
      <xdr:nvSpPr>
        <xdr:cNvPr id="234" name="Check Box 41" hidden="1">
          <a:extLst>
            <a:ext uri="{63B3BB69-23CF-44E3-9099-C40C66FF867C}">
              <a14:compatExt xmlns:a14="http://schemas.microsoft.com/office/drawing/2010/main" spid="_x0000_s5161"/>
            </a:ext>
            <a:ext uri="{FF2B5EF4-FFF2-40B4-BE49-F238E27FC236}">
              <a16:creationId xmlns:a16="http://schemas.microsoft.com/office/drawing/2014/main" id="{D9DFB826-A936-4B74-83D8-185E29D0AF31}"/>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5" name="Check Box 41" hidden="1">
          <a:extLst>
            <a:ext uri="{63B3BB69-23CF-44E3-9099-C40C66FF867C}">
              <a14:compatExt xmlns:a14="http://schemas.microsoft.com/office/drawing/2010/main" spid="_x0000_s5161"/>
            </a:ext>
            <a:ext uri="{FF2B5EF4-FFF2-40B4-BE49-F238E27FC236}">
              <a16:creationId xmlns:a16="http://schemas.microsoft.com/office/drawing/2014/main" id="{E710FC59-D826-4767-AFD4-2FAE17092AE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2308" cy="203122"/>
    <xdr:sp macro="" textlink="">
      <xdr:nvSpPr>
        <xdr:cNvPr id="236" name="Check Box 41" hidden="1">
          <a:extLst>
            <a:ext uri="{63B3BB69-23CF-44E3-9099-C40C66FF867C}">
              <a14:compatExt xmlns:a14="http://schemas.microsoft.com/office/drawing/2010/main" spid="_x0000_s5161"/>
            </a:ext>
            <a:ext uri="{FF2B5EF4-FFF2-40B4-BE49-F238E27FC236}">
              <a16:creationId xmlns:a16="http://schemas.microsoft.com/office/drawing/2014/main" id="{EE372A81-1542-4091-8E2D-E921605DF0F6}"/>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214276" cy="211112"/>
    <xdr:sp macro="" textlink="">
      <xdr:nvSpPr>
        <xdr:cNvPr id="237" name="Check Box 41" hidden="1">
          <a:extLst>
            <a:ext uri="{63B3BB69-23CF-44E3-9099-C40C66FF867C}">
              <a14:compatExt xmlns:a14="http://schemas.microsoft.com/office/drawing/2010/main" spid="_x0000_s5161"/>
            </a:ext>
            <a:ext uri="{FF2B5EF4-FFF2-40B4-BE49-F238E27FC236}">
              <a16:creationId xmlns:a16="http://schemas.microsoft.com/office/drawing/2014/main" id="{53B365F8-91AC-4EBD-B1CC-56469B7B32F5}"/>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171450</xdr:rowOff>
    </xdr:from>
    <xdr:ext cx="1308419" cy="222250"/>
    <xdr:sp macro="" textlink="">
      <xdr:nvSpPr>
        <xdr:cNvPr id="238" name="Check Box 41" hidden="1">
          <a:extLst>
            <a:ext uri="{63B3BB69-23CF-44E3-9099-C40C66FF867C}">
              <a14:compatExt xmlns:a14="http://schemas.microsoft.com/office/drawing/2010/main" spid="_x0000_s5161"/>
            </a:ext>
            <a:ext uri="{FF2B5EF4-FFF2-40B4-BE49-F238E27FC236}">
              <a16:creationId xmlns:a16="http://schemas.microsoft.com/office/drawing/2014/main" id="{316ABB4A-C286-4B49-B31C-14929B5FA25B}"/>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39" name="Check Box 41" hidden="1">
          <a:extLst>
            <a:ext uri="{63B3BB69-23CF-44E3-9099-C40C66FF867C}">
              <a14:compatExt xmlns:a14="http://schemas.microsoft.com/office/drawing/2010/main" spid="_x0000_s5161"/>
            </a:ext>
            <a:ext uri="{FF2B5EF4-FFF2-40B4-BE49-F238E27FC236}">
              <a16:creationId xmlns:a16="http://schemas.microsoft.com/office/drawing/2014/main" id="{DFC28691-0033-45B2-89D7-D2BE6F79AFF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0" name="Check Box 43" hidden="1">
          <a:extLst>
            <a:ext uri="{63B3BB69-23CF-44E3-9099-C40C66FF867C}">
              <a14:compatExt xmlns:a14="http://schemas.microsoft.com/office/drawing/2010/main" spid="_x0000_s5163"/>
            </a:ext>
            <a:ext uri="{FF2B5EF4-FFF2-40B4-BE49-F238E27FC236}">
              <a16:creationId xmlns:a16="http://schemas.microsoft.com/office/drawing/2014/main" id="{8B366B75-DE1F-4C89-9A04-CE05200C92A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1" name="Check Box 41" hidden="1">
          <a:extLst>
            <a:ext uri="{63B3BB69-23CF-44E3-9099-C40C66FF867C}">
              <a14:compatExt xmlns:a14="http://schemas.microsoft.com/office/drawing/2010/main" spid="_x0000_s5161"/>
            </a:ext>
            <a:ext uri="{FF2B5EF4-FFF2-40B4-BE49-F238E27FC236}">
              <a16:creationId xmlns:a16="http://schemas.microsoft.com/office/drawing/2014/main" id="{1777F787-CC7D-4F10-B502-8224D8391B6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2" name="Check Box 41" hidden="1">
          <a:extLst>
            <a:ext uri="{63B3BB69-23CF-44E3-9099-C40C66FF867C}">
              <a14:compatExt xmlns:a14="http://schemas.microsoft.com/office/drawing/2010/main" spid="_x0000_s5161"/>
            </a:ext>
            <a:ext uri="{FF2B5EF4-FFF2-40B4-BE49-F238E27FC236}">
              <a16:creationId xmlns:a16="http://schemas.microsoft.com/office/drawing/2014/main" id="{5A9D0049-8412-4B0A-A6E1-4965F9D0A5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3" name="Check Box 43" hidden="1">
          <a:extLst>
            <a:ext uri="{63B3BB69-23CF-44E3-9099-C40C66FF867C}">
              <a14:compatExt xmlns:a14="http://schemas.microsoft.com/office/drawing/2010/main" spid="_x0000_s5163"/>
            </a:ext>
            <a:ext uri="{FF2B5EF4-FFF2-40B4-BE49-F238E27FC236}">
              <a16:creationId xmlns:a16="http://schemas.microsoft.com/office/drawing/2014/main" id="{EA805E8F-50EF-4C62-A7CD-C49141F9711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4" name="Check Box 41" hidden="1">
          <a:extLst>
            <a:ext uri="{63B3BB69-23CF-44E3-9099-C40C66FF867C}">
              <a14:compatExt xmlns:a14="http://schemas.microsoft.com/office/drawing/2010/main" spid="_x0000_s5161"/>
            </a:ext>
            <a:ext uri="{FF2B5EF4-FFF2-40B4-BE49-F238E27FC236}">
              <a16:creationId xmlns:a16="http://schemas.microsoft.com/office/drawing/2014/main" id="{CD1856EF-CBE0-4286-9AB8-DBF07BAC5DD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5" name="Check Box 41" hidden="1">
          <a:extLst>
            <a:ext uri="{63B3BB69-23CF-44E3-9099-C40C66FF867C}">
              <a14:compatExt xmlns:a14="http://schemas.microsoft.com/office/drawing/2010/main" spid="_x0000_s5161"/>
            </a:ext>
            <a:ext uri="{FF2B5EF4-FFF2-40B4-BE49-F238E27FC236}">
              <a16:creationId xmlns:a16="http://schemas.microsoft.com/office/drawing/2014/main" id="{5C8D8594-DE3A-4FCD-851F-88529C33094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46" name="Check Box 43" hidden="1">
          <a:extLst>
            <a:ext uri="{63B3BB69-23CF-44E3-9099-C40C66FF867C}">
              <a14:compatExt xmlns:a14="http://schemas.microsoft.com/office/drawing/2010/main" spid="_x0000_s5163"/>
            </a:ext>
            <a:ext uri="{FF2B5EF4-FFF2-40B4-BE49-F238E27FC236}">
              <a16:creationId xmlns:a16="http://schemas.microsoft.com/office/drawing/2014/main" id="{7741A4DC-4469-4378-9FA5-08FE03EF6D9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47" name="Check Box 41" hidden="1">
          <a:extLst>
            <a:ext uri="{63B3BB69-23CF-44E3-9099-C40C66FF867C}">
              <a14:compatExt xmlns:a14="http://schemas.microsoft.com/office/drawing/2010/main" spid="_x0000_s5161"/>
            </a:ext>
            <a:ext uri="{FF2B5EF4-FFF2-40B4-BE49-F238E27FC236}">
              <a16:creationId xmlns:a16="http://schemas.microsoft.com/office/drawing/2014/main" id="{53FB0D0C-5145-4C30-B6C2-DF09750AFBF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48" name="Check Box 41" hidden="1">
          <a:extLst>
            <a:ext uri="{63B3BB69-23CF-44E3-9099-C40C66FF867C}">
              <a14:compatExt xmlns:a14="http://schemas.microsoft.com/office/drawing/2010/main" spid="_x0000_s5161"/>
            </a:ext>
            <a:ext uri="{FF2B5EF4-FFF2-40B4-BE49-F238E27FC236}">
              <a16:creationId xmlns:a16="http://schemas.microsoft.com/office/drawing/2014/main" id="{DE5933FD-DDF7-4F7C-A100-97ECA46FE8D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249" name="Check Box 57" hidden="1">
          <a:extLst>
            <a:ext uri="{63B3BB69-23CF-44E3-9099-C40C66FF867C}">
              <a14:compatExt xmlns:a14="http://schemas.microsoft.com/office/drawing/2010/main" spid="_x0000_s5177"/>
            </a:ext>
            <a:ext uri="{FF2B5EF4-FFF2-40B4-BE49-F238E27FC236}">
              <a16:creationId xmlns:a16="http://schemas.microsoft.com/office/drawing/2014/main" id="{05C92297-9D7E-47E4-8D06-5E13041813F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250" name="Check Box 58" hidden="1">
          <a:extLst>
            <a:ext uri="{63B3BB69-23CF-44E3-9099-C40C66FF867C}">
              <a14:compatExt xmlns:a14="http://schemas.microsoft.com/office/drawing/2010/main" spid="_x0000_s5178"/>
            </a:ext>
            <a:ext uri="{FF2B5EF4-FFF2-40B4-BE49-F238E27FC236}">
              <a16:creationId xmlns:a16="http://schemas.microsoft.com/office/drawing/2014/main" id="{31A4020E-984D-4713-879B-5697FD9DEBB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1" name="Check Box 41" hidden="1">
          <a:extLst>
            <a:ext uri="{63B3BB69-23CF-44E3-9099-C40C66FF867C}">
              <a14:compatExt xmlns:a14="http://schemas.microsoft.com/office/drawing/2010/main" spid="_x0000_s5161"/>
            </a:ext>
            <a:ext uri="{FF2B5EF4-FFF2-40B4-BE49-F238E27FC236}">
              <a16:creationId xmlns:a16="http://schemas.microsoft.com/office/drawing/2014/main" id="{6DD80671-0E22-4D9C-8492-0C83A3B07AD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252" name="Check Box 41" hidden="1">
          <a:extLst>
            <a:ext uri="{63B3BB69-23CF-44E3-9099-C40C66FF867C}">
              <a14:compatExt xmlns:a14="http://schemas.microsoft.com/office/drawing/2010/main" spid="_x0000_s5161"/>
            </a:ext>
            <a:ext uri="{FF2B5EF4-FFF2-40B4-BE49-F238E27FC236}">
              <a16:creationId xmlns:a16="http://schemas.microsoft.com/office/drawing/2014/main" id="{4DA2EDA5-32AB-42DC-B7E0-4127C903C028}"/>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253" name="Check Box 43" hidden="1">
          <a:extLst>
            <a:ext uri="{63B3BB69-23CF-44E3-9099-C40C66FF867C}">
              <a14:compatExt xmlns:a14="http://schemas.microsoft.com/office/drawing/2010/main" spid="_x0000_s5163"/>
            </a:ext>
            <a:ext uri="{FF2B5EF4-FFF2-40B4-BE49-F238E27FC236}">
              <a16:creationId xmlns:a16="http://schemas.microsoft.com/office/drawing/2014/main" id="{A779AE22-629A-43AE-9248-40C78772E8C5}"/>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254" name="Check Box 41" hidden="1">
          <a:extLst>
            <a:ext uri="{63B3BB69-23CF-44E3-9099-C40C66FF867C}">
              <a14:compatExt xmlns:a14="http://schemas.microsoft.com/office/drawing/2010/main" spid="_x0000_s5161"/>
            </a:ext>
            <a:ext uri="{FF2B5EF4-FFF2-40B4-BE49-F238E27FC236}">
              <a16:creationId xmlns:a16="http://schemas.microsoft.com/office/drawing/2014/main" id="{0408EC8B-BEB6-41A3-AB45-44AE6D1CA07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255" name="Check Box 41" hidden="1">
          <a:extLst>
            <a:ext uri="{63B3BB69-23CF-44E3-9099-C40C66FF867C}">
              <a14:compatExt xmlns:a14="http://schemas.microsoft.com/office/drawing/2010/main" spid="_x0000_s5161"/>
            </a:ext>
            <a:ext uri="{FF2B5EF4-FFF2-40B4-BE49-F238E27FC236}">
              <a16:creationId xmlns:a16="http://schemas.microsoft.com/office/drawing/2014/main" id="{9526E75B-C6C9-4705-B471-763170F042A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6" name="Check Box 43" hidden="1">
          <a:extLst>
            <a:ext uri="{63B3BB69-23CF-44E3-9099-C40C66FF867C}">
              <a14:compatExt xmlns:a14="http://schemas.microsoft.com/office/drawing/2010/main" spid="_x0000_s5163"/>
            </a:ext>
            <a:ext uri="{FF2B5EF4-FFF2-40B4-BE49-F238E27FC236}">
              <a16:creationId xmlns:a16="http://schemas.microsoft.com/office/drawing/2014/main" id="{1C6E144B-C5C2-43A9-8D7A-AE83B5E6E8C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57" name="Check Box 41" hidden="1">
          <a:extLst>
            <a:ext uri="{63B3BB69-23CF-44E3-9099-C40C66FF867C}">
              <a14:compatExt xmlns:a14="http://schemas.microsoft.com/office/drawing/2010/main" spid="_x0000_s5161"/>
            </a:ext>
            <a:ext uri="{FF2B5EF4-FFF2-40B4-BE49-F238E27FC236}">
              <a16:creationId xmlns:a16="http://schemas.microsoft.com/office/drawing/2014/main" id="{42C77289-048E-4F0C-92F1-3E6D9CD5D4C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58" name="Check Box 41" hidden="1">
          <a:extLst>
            <a:ext uri="{63B3BB69-23CF-44E3-9099-C40C66FF867C}">
              <a14:compatExt xmlns:a14="http://schemas.microsoft.com/office/drawing/2010/main" spid="_x0000_s5161"/>
            </a:ext>
            <a:ext uri="{FF2B5EF4-FFF2-40B4-BE49-F238E27FC236}">
              <a16:creationId xmlns:a16="http://schemas.microsoft.com/office/drawing/2014/main" id="{8643A304-5B6B-4209-97BB-0882531E8F8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59" name="Check Box 43" hidden="1">
          <a:extLst>
            <a:ext uri="{63B3BB69-23CF-44E3-9099-C40C66FF867C}">
              <a14:compatExt xmlns:a14="http://schemas.microsoft.com/office/drawing/2010/main" spid="_x0000_s5163"/>
            </a:ext>
            <a:ext uri="{FF2B5EF4-FFF2-40B4-BE49-F238E27FC236}">
              <a16:creationId xmlns:a16="http://schemas.microsoft.com/office/drawing/2014/main" id="{8EAFF9DA-7AB3-4F69-A360-DA860A90753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0" name="Check Box 41" hidden="1">
          <a:extLst>
            <a:ext uri="{63B3BB69-23CF-44E3-9099-C40C66FF867C}">
              <a14:compatExt xmlns:a14="http://schemas.microsoft.com/office/drawing/2010/main" spid="_x0000_s5161"/>
            </a:ext>
            <a:ext uri="{FF2B5EF4-FFF2-40B4-BE49-F238E27FC236}">
              <a16:creationId xmlns:a16="http://schemas.microsoft.com/office/drawing/2014/main" id="{87297390-7641-4074-BED8-9EAB6BC70F4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1" name="Check Box 41" hidden="1">
          <a:extLst>
            <a:ext uri="{63B3BB69-23CF-44E3-9099-C40C66FF867C}">
              <a14:compatExt xmlns:a14="http://schemas.microsoft.com/office/drawing/2010/main" spid="_x0000_s5161"/>
            </a:ext>
            <a:ext uri="{FF2B5EF4-FFF2-40B4-BE49-F238E27FC236}">
              <a16:creationId xmlns:a16="http://schemas.microsoft.com/office/drawing/2014/main" id="{8C9A1CB2-0818-48AB-AB4A-D0A4D64F904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62" name="Check Box 57" hidden="1">
          <a:extLst>
            <a:ext uri="{63B3BB69-23CF-44E3-9099-C40C66FF867C}">
              <a14:compatExt xmlns:a14="http://schemas.microsoft.com/office/drawing/2010/main" spid="_x0000_s5177"/>
            </a:ext>
            <a:ext uri="{FF2B5EF4-FFF2-40B4-BE49-F238E27FC236}">
              <a16:creationId xmlns:a16="http://schemas.microsoft.com/office/drawing/2014/main" id="{BD5F7518-D357-4BA9-9CE1-4D1645805EE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63" name="Check Box 58" hidden="1">
          <a:extLst>
            <a:ext uri="{63B3BB69-23CF-44E3-9099-C40C66FF867C}">
              <a14:compatExt xmlns:a14="http://schemas.microsoft.com/office/drawing/2010/main" spid="_x0000_s5178"/>
            </a:ext>
            <a:ext uri="{FF2B5EF4-FFF2-40B4-BE49-F238E27FC236}">
              <a16:creationId xmlns:a16="http://schemas.microsoft.com/office/drawing/2014/main" id="{03E3D10C-43A4-4F3F-B4D9-3A53A40B9C74}"/>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4" name="Check Box 41" hidden="1">
          <a:extLst>
            <a:ext uri="{63B3BB69-23CF-44E3-9099-C40C66FF867C}">
              <a14:compatExt xmlns:a14="http://schemas.microsoft.com/office/drawing/2010/main" spid="_x0000_s5161"/>
            </a:ext>
            <a:ext uri="{FF2B5EF4-FFF2-40B4-BE49-F238E27FC236}">
              <a16:creationId xmlns:a16="http://schemas.microsoft.com/office/drawing/2014/main" id="{FB5E0DDF-089D-4221-B968-EBC9B8A6526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65" name="Check Box 41" hidden="1">
          <a:extLst>
            <a:ext uri="{63B3BB69-23CF-44E3-9099-C40C66FF867C}">
              <a14:compatExt xmlns:a14="http://schemas.microsoft.com/office/drawing/2010/main" spid="_x0000_s5161"/>
            </a:ext>
            <a:ext uri="{FF2B5EF4-FFF2-40B4-BE49-F238E27FC236}">
              <a16:creationId xmlns:a16="http://schemas.microsoft.com/office/drawing/2014/main" id="{102A210B-5812-4491-BCD1-BDF36329654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66" name="Check Box 43" hidden="1">
          <a:extLst>
            <a:ext uri="{63B3BB69-23CF-44E3-9099-C40C66FF867C}">
              <a14:compatExt xmlns:a14="http://schemas.microsoft.com/office/drawing/2010/main" spid="_x0000_s5163"/>
            </a:ext>
            <a:ext uri="{FF2B5EF4-FFF2-40B4-BE49-F238E27FC236}">
              <a16:creationId xmlns:a16="http://schemas.microsoft.com/office/drawing/2014/main" id="{033CF549-00E6-4D4B-BD84-48152404B53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67" name="Check Box 41" hidden="1">
          <a:extLst>
            <a:ext uri="{63B3BB69-23CF-44E3-9099-C40C66FF867C}">
              <a14:compatExt xmlns:a14="http://schemas.microsoft.com/office/drawing/2010/main" spid="_x0000_s5161"/>
            </a:ext>
            <a:ext uri="{FF2B5EF4-FFF2-40B4-BE49-F238E27FC236}">
              <a16:creationId xmlns:a16="http://schemas.microsoft.com/office/drawing/2014/main" id="{4C57F2BC-FF86-4B7C-9CCC-40A50BC8ED1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8" name="Check Box 41" hidden="1">
          <a:extLst>
            <a:ext uri="{63B3BB69-23CF-44E3-9099-C40C66FF867C}">
              <a14:compatExt xmlns:a14="http://schemas.microsoft.com/office/drawing/2010/main" spid="_x0000_s5161"/>
            </a:ext>
            <a:ext uri="{FF2B5EF4-FFF2-40B4-BE49-F238E27FC236}">
              <a16:creationId xmlns:a16="http://schemas.microsoft.com/office/drawing/2014/main" id="{90899A50-3076-4F1D-BB73-8F871D9696F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69" name="Check Box 41" hidden="1">
          <a:extLst>
            <a:ext uri="{63B3BB69-23CF-44E3-9099-C40C66FF867C}">
              <a14:compatExt xmlns:a14="http://schemas.microsoft.com/office/drawing/2010/main" spid="_x0000_s5161"/>
            </a:ext>
            <a:ext uri="{FF2B5EF4-FFF2-40B4-BE49-F238E27FC236}">
              <a16:creationId xmlns:a16="http://schemas.microsoft.com/office/drawing/2014/main" id="{451F3759-F49E-4111-B83E-9BF5A2765DB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0" name="Check Box 43" hidden="1">
          <a:extLst>
            <a:ext uri="{63B3BB69-23CF-44E3-9099-C40C66FF867C}">
              <a14:compatExt xmlns:a14="http://schemas.microsoft.com/office/drawing/2010/main" spid="_x0000_s5163"/>
            </a:ext>
            <a:ext uri="{FF2B5EF4-FFF2-40B4-BE49-F238E27FC236}">
              <a16:creationId xmlns:a16="http://schemas.microsoft.com/office/drawing/2014/main" id="{3B6AD68E-954C-42B6-AEC0-E60CAA52183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1" name="Check Box 41" hidden="1">
          <a:extLst>
            <a:ext uri="{63B3BB69-23CF-44E3-9099-C40C66FF867C}">
              <a14:compatExt xmlns:a14="http://schemas.microsoft.com/office/drawing/2010/main" spid="_x0000_s5161"/>
            </a:ext>
            <a:ext uri="{FF2B5EF4-FFF2-40B4-BE49-F238E27FC236}">
              <a16:creationId xmlns:a16="http://schemas.microsoft.com/office/drawing/2014/main" id="{12AA3D2A-1457-4FD4-A363-099C8FF48A4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2" name="Check Box 41" hidden="1">
          <a:extLst>
            <a:ext uri="{63B3BB69-23CF-44E3-9099-C40C66FF867C}">
              <a14:compatExt xmlns:a14="http://schemas.microsoft.com/office/drawing/2010/main" spid="_x0000_s5161"/>
            </a:ext>
            <a:ext uri="{FF2B5EF4-FFF2-40B4-BE49-F238E27FC236}">
              <a16:creationId xmlns:a16="http://schemas.microsoft.com/office/drawing/2014/main" id="{4DFF9EF3-0A19-4241-A275-8F2D5293B85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3" name="Check Box 43" hidden="1">
          <a:extLst>
            <a:ext uri="{63B3BB69-23CF-44E3-9099-C40C66FF867C}">
              <a14:compatExt xmlns:a14="http://schemas.microsoft.com/office/drawing/2010/main" spid="_x0000_s5163"/>
            </a:ext>
            <a:ext uri="{FF2B5EF4-FFF2-40B4-BE49-F238E27FC236}">
              <a16:creationId xmlns:a16="http://schemas.microsoft.com/office/drawing/2014/main" id="{4AE22523-07B3-4921-B547-7F4F0ACC0F3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4" name="Check Box 41" hidden="1">
          <a:extLst>
            <a:ext uri="{63B3BB69-23CF-44E3-9099-C40C66FF867C}">
              <a14:compatExt xmlns:a14="http://schemas.microsoft.com/office/drawing/2010/main" spid="_x0000_s5161"/>
            </a:ext>
            <a:ext uri="{FF2B5EF4-FFF2-40B4-BE49-F238E27FC236}">
              <a16:creationId xmlns:a16="http://schemas.microsoft.com/office/drawing/2014/main" id="{03C74ADC-7B12-462F-AEFA-22CFCA3908E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5" name="Check Box 41" hidden="1">
          <a:extLst>
            <a:ext uri="{63B3BB69-23CF-44E3-9099-C40C66FF867C}">
              <a14:compatExt xmlns:a14="http://schemas.microsoft.com/office/drawing/2010/main" spid="_x0000_s5161"/>
            </a:ext>
            <a:ext uri="{FF2B5EF4-FFF2-40B4-BE49-F238E27FC236}">
              <a16:creationId xmlns:a16="http://schemas.microsoft.com/office/drawing/2014/main" id="{8C15C159-8AF0-45A5-8CF4-E00F04170F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76" name="Check Box 43" hidden="1">
          <a:extLst>
            <a:ext uri="{63B3BB69-23CF-44E3-9099-C40C66FF867C}">
              <a14:compatExt xmlns:a14="http://schemas.microsoft.com/office/drawing/2010/main" spid="_x0000_s5163"/>
            </a:ext>
            <a:ext uri="{FF2B5EF4-FFF2-40B4-BE49-F238E27FC236}">
              <a16:creationId xmlns:a16="http://schemas.microsoft.com/office/drawing/2014/main" id="{DE8E9D43-F57E-45C0-8367-4772E5CF9FD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77" name="Check Box 41" hidden="1">
          <a:extLst>
            <a:ext uri="{63B3BB69-23CF-44E3-9099-C40C66FF867C}">
              <a14:compatExt xmlns:a14="http://schemas.microsoft.com/office/drawing/2010/main" spid="_x0000_s5161"/>
            </a:ext>
            <a:ext uri="{FF2B5EF4-FFF2-40B4-BE49-F238E27FC236}">
              <a16:creationId xmlns:a16="http://schemas.microsoft.com/office/drawing/2014/main" id="{5653DCD1-1C25-459F-9A59-09FC4F67BBC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78" name="Check Box 41" hidden="1">
          <a:extLst>
            <a:ext uri="{63B3BB69-23CF-44E3-9099-C40C66FF867C}">
              <a14:compatExt xmlns:a14="http://schemas.microsoft.com/office/drawing/2010/main" spid="_x0000_s5161"/>
            </a:ext>
            <a:ext uri="{FF2B5EF4-FFF2-40B4-BE49-F238E27FC236}">
              <a16:creationId xmlns:a16="http://schemas.microsoft.com/office/drawing/2014/main" id="{C019917D-2F4B-4221-AC17-0AA1121CB1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198750"/>
    <xdr:sp macro="" textlink="">
      <xdr:nvSpPr>
        <xdr:cNvPr id="279" name="Check Box 57" hidden="1">
          <a:extLst>
            <a:ext uri="{63B3BB69-23CF-44E3-9099-C40C66FF867C}">
              <a14:compatExt xmlns:a14="http://schemas.microsoft.com/office/drawing/2010/main" spid="_x0000_s5177"/>
            </a:ext>
            <a:ext uri="{FF2B5EF4-FFF2-40B4-BE49-F238E27FC236}">
              <a16:creationId xmlns:a16="http://schemas.microsoft.com/office/drawing/2014/main" id="{9167CADE-2C7D-4CC1-B7C3-EDC2780FBC7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202719" cy="201990"/>
    <xdr:sp macro="" textlink="">
      <xdr:nvSpPr>
        <xdr:cNvPr id="280" name="Check Box 58" hidden="1">
          <a:extLst>
            <a:ext uri="{63B3BB69-23CF-44E3-9099-C40C66FF867C}">
              <a14:compatExt xmlns:a14="http://schemas.microsoft.com/office/drawing/2010/main" spid="_x0000_s5178"/>
            </a:ext>
            <a:ext uri="{FF2B5EF4-FFF2-40B4-BE49-F238E27FC236}">
              <a16:creationId xmlns:a16="http://schemas.microsoft.com/office/drawing/2014/main" id="{10C440CF-9593-4AF8-8051-7D7295D8E32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1" name="Check Box 41" hidden="1">
          <a:extLst>
            <a:ext uri="{63B3BB69-23CF-44E3-9099-C40C66FF867C}">
              <a14:compatExt xmlns:a14="http://schemas.microsoft.com/office/drawing/2010/main" spid="_x0000_s5161"/>
            </a:ext>
            <a:ext uri="{FF2B5EF4-FFF2-40B4-BE49-F238E27FC236}">
              <a16:creationId xmlns:a16="http://schemas.microsoft.com/office/drawing/2014/main" id="{BAA0A132-73BE-4791-B834-3086616EB59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4276" cy="211112"/>
    <xdr:sp macro="" textlink="">
      <xdr:nvSpPr>
        <xdr:cNvPr id="282" name="Check Box 41" hidden="1">
          <a:extLst>
            <a:ext uri="{63B3BB69-23CF-44E3-9099-C40C66FF867C}">
              <a14:compatExt xmlns:a14="http://schemas.microsoft.com/office/drawing/2010/main" spid="_x0000_s5161"/>
            </a:ext>
            <a:ext uri="{FF2B5EF4-FFF2-40B4-BE49-F238E27FC236}">
              <a16:creationId xmlns:a16="http://schemas.microsoft.com/office/drawing/2014/main" id="{B69BA4AD-B7C3-4ABD-8C50-5FA73F2D34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0</xdr:rowOff>
    </xdr:from>
    <xdr:ext cx="1190625" cy="209550"/>
    <xdr:sp macro="" textlink="">
      <xdr:nvSpPr>
        <xdr:cNvPr id="283" name="Check Box 43" hidden="1">
          <a:extLst>
            <a:ext uri="{63B3BB69-23CF-44E3-9099-C40C66FF867C}">
              <a14:compatExt xmlns:a14="http://schemas.microsoft.com/office/drawing/2010/main" spid="_x0000_s5163"/>
            </a:ext>
            <a:ext uri="{FF2B5EF4-FFF2-40B4-BE49-F238E27FC236}">
              <a16:creationId xmlns:a16="http://schemas.microsoft.com/office/drawing/2014/main" id="{DE20A686-7372-4892-BED9-6974F6701B1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190625" cy="211231"/>
    <xdr:sp macro="" textlink="">
      <xdr:nvSpPr>
        <xdr:cNvPr id="284" name="Check Box 41" hidden="1">
          <a:extLst>
            <a:ext uri="{63B3BB69-23CF-44E3-9099-C40C66FF867C}">
              <a14:compatExt xmlns:a14="http://schemas.microsoft.com/office/drawing/2010/main" spid="_x0000_s5161"/>
            </a:ext>
            <a:ext uri="{FF2B5EF4-FFF2-40B4-BE49-F238E27FC236}">
              <a16:creationId xmlns:a16="http://schemas.microsoft.com/office/drawing/2014/main" id="{146A3079-EDCB-4AC5-A0ED-1803DBCEDBA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29</xdr:row>
      <xdr:rowOff>171450</xdr:rowOff>
    </xdr:from>
    <xdr:ext cx="1212308" cy="203122"/>
    <xdr:sp macro="" textlink="">
      <xdr:nvSpPr>
        <xdr:cNvPr id="285" name="Check Box 41" hidden="1">
          <a:extLst>
            <a:ext uri="{63B3BB69-23CF-44E3-9099-C40C66FF867C}">
              <a14:compatExt xmlns:a14="http://schemas.microsoft.com/office/drawing/2010/main" spid="_x0000_s5161"/>
            </a:ext>
            <a:ext uri="{FF2B5EF4-FFF2-40B4-BE49-F238E27FC236}">
              <a16:creationId xmlns:a16="http://schemas.microsoft.com/office/drawing/2014/main" id="{F6D1C76A-CF17-4BA6-8F4A-DF01209F418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286" name="Check Box 41" hidden="1">
          <a:extLst>
            <a:ext uri="{63B3BB69-23CF-44E3-9099-C40C66FF867C}">
              <a14:compatExt xmlns:a14="http://schemas.microsoft.com/office/drawing/2010/main" spid="_x0000_s5161"/>
            </a:ext>
            <a:ext uri="{FF2B5EF4-FFF2-40B4-BE49-F238E27FC236}">
              <a16:creationId xmlns:a16="http://schemas.microsoft.com/office/drawing/2014/main" id="{5A76EE7F-3C6F-4B45-A7E7-DBD5A0178B37}"/>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87" name="Check Box 41" hidden="1">
          <a:extLst>
            <a:ext uri="{63B3BB69-23CF-44E3-9099-C40C66FF867C}">
              <a14:compatExt xmlns:a14="http://schemas.microsoft.com/office/drawing/2010/main" spid="_x0000_s5161"/>
            </a:ext>
            <a:ext uri="{FF2B5EF4-FFF2-40B4-BE49-F238E27FC236}">
              <a16:creationId xmlns:a16="http://schemas.microsoft.com/office/drawing/2014/main" id="{79A26A3A-4F29-4D66-823C-91ADC6BFBC5A}"/>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88" name="Check Box 43" hidden="1">
          <a:extLst>
            <a:ext uri="{63B3BB69-23CF-44E3-9099-C40C66FF867C}">
              <a14:compatExt xmlns:a14="http://schemas.microsoft.com/office/drawing/2010/main" spid="_x0000_s5163"/>
            </a:ext>
            <a:ext uri="{FF2B5EF4-FFF2-40B4-BE49-F238E27FC236}">
              <a16:creationId xmlns:a16="http://schemas.microsoft.com/office/drawing/2014/main" id="{D2E51A54-9A31-48A5-9949-6AABF4CEA9C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89" name="Check Box 41" hidden="1">
          <a:extLst>
            <a:ext uri="{63B3BB69-23CF-44E3-9099-C40C66FF867C}">
              <a14:compatExt xmlns:a14="http://schemas.microsoft.com/office/drawing/2010/main" spid="_x0000_s5161"/>
            </a:ext>
            <a:ext uri="{FF2B5EF4-FFF2-40B4-BE49-F238E27FC236}">
              <a16:creationId xmlns:a16="http://schemas.microsoft.com/office/drawing/2014/main" id="{8DC1DA26-4987-4897-8174-77C2B489EBF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0" name="Check Box 41" hidden="1">
          <a:extLst>
            <a:ext uri="{63B3BB69-23CF-44E3-9099-C40C66FF867C}">
              <a14:compatExt xmlns:a14="http://schemas.microsoft.com/office/drawing/2010/main" spid="_x0000_s5161"/>
            </a:ext>
            <a:ext uri="{FF2B5EF4-FFF2-40B4-BE49-F238E27FC236}">
              <a16:creationId xmlns:a16="http://schemas.microsoft.com/office/drawing/2014/main" id="{7C0C0F6B-CB21-4715-B527-8CAF0E8847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291" name="Check Box 41" hidden="1">
          <a:extLst>
            <a:ext uri="{63B3BB69-23CF-44E3-9099-C40C66FF867C}">
              <a14:compatExt xmlns:a14="http://schemas.microsoft.com/office/drawing/2010/main" spid="_x0000_s5161"/>
            </a:ext>
            <a:ext uri="{FF2B5EF4-FFF2-40B4-BE49-F238E27FC236}">
              <a16:creationId xmlns:a16="http://schemas.microsoft.com/office/drawing/2014/main" id="{BA8E4A6E-1A42-4BF1-AB30-88FD7C4CEFD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292" name="Check Box 43" hidden="1">
          <a:extLst>
            <a:ext uri="{63B3BB69-23CF-44E3-9099-C40C66FF867C}">
              <a14:compatExt xmlns:a14="http://schemas.microsoft.com/office/drawing/2010/main" spid="_x0000_s5163"/>
            </a:ext>
            <a:ext uri="{FF2B5EF4-FFF2-40B4-BE49-F238E27FC236}">
              <a16:creationId xmlns:a16="http://schemas.microsoft.com/office/drawing/2014/main" id="{1C6D0C7E-4907-4666-A0E4-B6443AB1B653}"/>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293" name="Check Box 41" hidden="1">
          <a:extLst>
            <a:ext uri="{63B3BB69-23CF-44E3-9099-C40C66FF867C}">
              <a14:compatExt xmlns:a14="http://schemas.microsoft.com/office/drawing/2010/main" spid="_x0000_s5161"/>
            </a:ext>
            <a:ext uri="{FF2B5EF4-FFF2-40B4-BE49-F238E27FC236}">
              <a16:creationId xmlns:a16="http://schemas.microsoft.com/office/drawing/2014/main" id="{7E1C90A9-D3AD-4288-B351-53799F1A2622}"/>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294" name="Check Box 41" hidden="1">
          <a:extLst>
            <a:ext uri="{63B3BB69-23CF-44E3-9099-C40C66FF867C}">
              <a14:compatExt xmlns:a14="http://schemas.microsoft.com/office/drawing/2010/main" spid="_x0000_s5161"/>
            </a:ext>
            <a:ext uri="{FF2B5EF4-FFF2-40B4-BE49-F238E27FC236}">
              <a16:creationId xmlns:a16="http://schemas.microsoft.com/office/drawing/2014/main" id="{AF1893C1-2357-4191-89B3-8ECDA179918C}"/>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295" name="Check Box 43" hidden="1">
          <a:extLst>
            <a:ext uri="{63B3BB69-23CF-44E3-9099-C40C66FF867C}">
              <a14:compatExt xmlns:a14="http://schemas.microsoft.com/office/drawing/2010/main" spid="_x0000_s5163"/>
            </a:ext>
            <a:ext uri="{FF2B5EF4-FFF2-40B4-BE49-F238E27FC236}">
              <a16:creationId xmlns:a16="http://schemas.microsoft.com/office/drawing/2014/main" id="{098A9585-94B6-49C3-81FF-8DA226AB8A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296" name="Check Box 41" hidden="1">
          <a:extLst>
            <a:ext uri="{63B3BB69-23CF-44E3-9099-C40C66FF867C}">
              <a14:compatExt xmlns:a14="http://schemas.microsoft.com/office/drawing/2010/main" spid="_x0000_s5161"/>
            </a:ext>
            <a:ext uri="{FF2B5EF4-FFF2-40B4-BE49-F238E27FC236}">
              <a16:creationId xmlns:a16="http://schemas.microsoft.com/office/drawing/2014/main" id="{773BCC61-0E25-4B58-BB60-CCE5F3EC919E}"/>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297" name="Check Box 41" hidden="1">
          <a:extLst>
            <a:ext uri="{63B3BB69-23CF-44E3-9099-C40C66FF867C}">
              <a14:compatExt xmlns:a14="http://schemas.microsoft.com/office/drawing/2010/main" spid="_x0000_s5161"/>
            </a:ext>
            <a:ext uri="{FF2B5EF4-FFF2-40B4-BE49-F238E27FC236}">
              <a16:creationId xmlns:a16="http://schemas.microsoft.com/office/drawing/2014/main" id="{469B2D22-B592-4714-898D-DFDC485D979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298" name="Check Box 57" hidden="1">
          <a:extLst>
            <a:ext uri="{63B3BB69-23CF-44E3-9099-C40C66FF867C}">
              <a14:compatExt xmlns:a14="http://schemas.microsoft.com/office/drawing/2010/main" spid="_x0000_s5177"/>
            </a:ext>
            <a:ext uri="{FF2B5EF4-FFF2-40B4-BE49-F238E27FC236}">
              <a16:creationId xmlns:a16="http://schemas.microsoft.com/office/drawing/2014/main" id="{01015E87-C274-4C67-8853-DF369B23ED28}"/>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299" name="Check Box 58" hidden="1">
          <a:extLst>
            <a:ext uri="{63B3BB69-23CF-44E3-9099-C40C66FF867C}">
              <a14:compatExt xmlns:a14="http://schemas.microsoft.com/office/drawing/2010/main" spid="_x0000_s5178"/>
            </a:ext>
            <a:ext uri="{FF2B5EF4-FFF2-40B4-BE49-F238E27FC236}">
              <a16:creationId xmlns:a16="http://schemas.microsoft.com/office/drawing/2014/main" id="{D1B86D07-0346-478B-A023-E4416559DB7F}"/>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0" name="Check Box 41" hidden="1">
          <a:extLst>
            <a:ext uri="{63B3BB69-23CF-44E3-9099-C40C66FF867C}">
              <a14:compatExt xmlns:a14="http://schemas.microsoft.com/office/drawing/2010/main" spid="_x0000_s5161"/>
            </a:ext>
            <a:ext uri="{FF2B5EF4-FFF2-40B4-BE49-F238E27FC236}">
              <a16:creationId xmlns:a16="http://schemas.microsoft.com/office/drawing/2014/main" id="{9391DAD9-EB92-4C20-97EB-5D97313FC0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01" name="Check Box 41" hidden="1">
          <a:extLst>
            <a:ext uri="{63B3BB69-23CF-44E3-9099-C40C66FF867C}">
              <a14:compatExt xmlns:a14="http://schemas.microsoft.com/office/drawing/2010/main" spid="_x0000_s5161"/>
            </a:ext>
            <a:ext uri="{FF2B5EF4-FFF2-40B4-BE49-F238E27FC236}">
              <a16:creationId xmlns:a16="http://schemas.microsoft.com/office/drawing/2014/main" id="{FF5E49CD-C47C-4C79-A79A-2AACF1D8C715}"/>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02" name="Check Box 43" hidden="1">
          <a:extLst>
            <a:ext uri="{63B3BB69-23CF-44E3-9099-C40C66FF867C}">
              <a14:compatExt xmlns:a14="http://schemas.microsoft.com/office/drawing/2010/main" spid="_x0000_s5163"/>
            </a:ext>
            <a:ext uri="{FF2B5EF4-FFF2-40B4-BE49-F238E27FC236}">
              <a16:creationId xmlns:a16="http://schemas.microsoft.com/office/drawing/2014/main" id="{29C474D8-4EBC-457E-BCF9-0FB7FD2A80A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03" name="Check Box 41" hidden="1">
          <a:extLst>
            <a:ext uri="{63B3BB69-23CF-44E3-9099-C40C66FF867C}">
              <a14:compatExt xmlns:a14="http://schemas.microsoft.com/office/drawing/2010/main" spid="_x0000_s5161"/>
            </a:ext>
            <a:ext uri="{FF2B5EF4-FFF2-40B4-BE49-F238E27FC236}">
              <a16:creationId xmlns:a16="http://schemas.microsoft.com/office/drawing/2014/main" id="{8B4C55AA-8D07-4C9D-89D5-5E4B3D5CFC4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04" name="Check Box 41" hidden="1">
          <a:extLst>
            <a:ext uri="{63B3BB69-23CF-44E3-9099-C40C66FF867C}">
              <a14:compatExt xmlns:a14="http://schemas.microsoft.com/office/drawing/2010/main" spid="_x0000_s5161"/>
            </a:ext>
            <a:ext uri="{FF2B5EF4-FFF2-40B4-BE49-F238E27FC236}">
              <a16:creationId xmlns:a16="http://schemas.microsoft.com/office/drawing/2014/main" id="{EBC5EF62-17E0-4865-8A6A-946D67FD787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171450</xdr:rowOff>
    </xdr:from>
    <xdr:ext cx="1308419" cy="222250"/>
    <xdr:sp macro="" textlink="">
      <xdr:nvSpPr>
        <xdr:cNvPr id="305" name="Check Box 41" hidden="1">
          <a:extLst>
            <a:ext uri="{63B3BB69-23CF-44E3-9099-C40C66FF867C}">
              <a14:compatExt xmlns:a14="http://schemas.microsoft.com/office/drawing/2010/main" spid="_x0000_s5161"/>
            </a:ext>
            <a:ext uri="{FF2B5EF4-FFF2-40B4-BE49-F238E27FC236}">
              <a16:creationId xmlns:a16="http://schemas.microsoft.com/office/drawing/2014/main" id="{E7C20E55-6E2D-4E04-816C-5A51F5BC2713}"/>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6" name="Check Box 41" hidden="1">
          <a:extLst>
            <a:ext uri="{63B3BB69-23CF-44E3-9099-C40C66FF867C}">
              <a14:compatExt xmlns:a14="http://schemas.microsoft.com/office/drawing/2010/main" spid="_x0000_s5161"/>
            </a:ext>
            <a:ext uri="{FF2B5EF4-FFF2-40B4-BE49-F238E27FC236}">
              <a16:creationId xmlns:a16="http://schemas.microsoft.com/office/drawing/2014/main" id="{08DA2A32-4446-4EF7-9D78-E47C3712EC0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2308" cy="203122"/>
    <xdr:sp macro="" textlink="">
      <xdr:nvSpPr>
        <xdr:cNvPr id="307" name="Check Box 41" hidden="1">
          <a:extLst>
            <a:ext uri="{63B3BB69-23CF-44E3-9099-C40C66FF867C}">
              <a14:compatExt xmlns:a14="http://schemas.microsoft.com/office/drawing/2010/main" spid="_x0000_s5161"/>
            </a:ext>
            <a:ext uri="{FF2B5EF4-FFF2-40B4-BE49-F238E27FC236}">
              <a16:creationId xmlns:a16="http://schemas.microsoft.com/office/drawing/2014/main" id="{D61AE3EE-07A8-44D3-93C1-EACD38C74F5C}"/>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214276" cy="211112"/>
    <xdr:sp macro="" textlink="">
      <xdr:nvSpPr>
        <xdr:cNvPr id="308" name="Check Box 41" hidden="1">
          <a:extLst>
            <a:ext uri="{63B3BB69-23CF-44E3-9099-C40C66FF867C}">
              <a14:compatExt xmlns:a14="http://schemas.microsoft.com/office/drawing/2010/main" spid="_x0000_s5161"/>
            </a:ext>
            <a:ext uri="{FF2B5EF4-FFF2-40B4-BE49-F238E27FC236}">
              <a16:creationId xmlns:a16="http://schemas.microsoft.com/office/drawing/2014/main" id="{3C8D0EBA-2CE6-4C51-9614-160D3D58EAF7}"/>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171450</xdr:rowOff>
    </xdr:from>
    <xdr:ext cx="1308419" cy="222250"/>
    <xdr:sp macro="" textlink="">
      <xdr:nvSpPr>
        <xdr:cNvPr id="309" name="Check Box 41" hidden="1">
          <a:extLst>
            <a:ext uri="{63B3BB69-23CF-44E3-9099-C40C66FF867C}">
              <a14:compatExt xmlns:a14="http://schemas.microsoft.com/office/drawing/2010/main" spid="_x0000_s5161"/>
            </a:ext>
            <a:ext uri="{FF2B5EF4-FFF2-40B4-BE49-F238E27FC236}">
              <a16:creationId xmlns:a16="http://schemas.microsoft.com/office/drawing/2014/main" id="{F66D6B6A-4936-4B0D-B5BE-0A981788C8A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0" name="Check Box 41" hidden="1">
          <a:extLst>
            <a:ext uri="{63B3BB69-23CF-44E3-9099-C40C66FF867C}">
              <a14:compatExt xmlns:a14="http://schemas.microsoft.com/office/drawing/2010/main" spid="_x0000_s5161"/>
            </a:ext>
            <a:ext uri="{FF2B5EF4-FFF2-40B4-BE49-F238E27FC236}">
              <a16:creationId xmlns:a16="http://schemas.microsoft.com/office/drawing/2014/main" id="{BF2DDE66-95DD-4CDD-AC3D-BE0AA447D62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1" name="Check Box 43" hidden="1">
          <a:extLst>
            <a:ext uri="{63B3BB69-23CF-44E3-9099-C40C66FF867C}">
              <a14:compatExt xmlns:a14="http://schemas.microsoft.com/office/drawing/2010/main" spid="_x0000_s5163"/>
            </a:ext>
            <a:ext uri="{FF2B5EF4-FFF2-40B4-BE49-F238E27FC236}">
              <a16:creationId xmlns:a16="http://schemas.microsoft.com/office/drawing/2014/main" id="{66EF6FDD-3299-468E-B831-28EE5065F0D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2" name="Check Box 41" hidden="1">
          <a:extLst>
            <a:ext uri="{63B3BB69-23CF-44E3-9099-C40C66FF867C}">
              <a14:compatExt xmlns:a14="http://schemas.microsoft.com/office/drawing/2010/main" spid="_x0000_s5161"/>
            </a:ext>
            <a:ext uri="{FF2B5EF4-FFF2-40B4-BE49-F238E27FC236}">
              <a16:creationId xmlns:a16="http://schemas.microsoft.com/office/drawing/2014/main" id="{A4BCC029-67ED-4E7D-9D71-DDEB2DB087D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3" name="Check Box 41" hidden="1">
          <a:extLst>
            <a:ext uri="{63B3BB69-23CF-44E3-9099-C40C66FF867C}">
              <a14:compatExt xmlns:a14="http://schemas.microsoft.com/office/drawing/2010/main" spid="_x0000_s5161"/>
            </a:ext>
            <a:ext uri="{FF2B5EF4-FFF2-40B4-BE49-F238E27FC236}">
              <a16:creationId xmlns:a16="http://schemas.microsoft.com/office/drawing/2014/main" id="{C6F22151-00E9-4A48-A3F8-AB6DA30E35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4" name="Check Box 43" hidden="1">
          <a:extLst>
            <a:ext uri="{63B3BB69-23CF-44E3-9099-C40C66FF867C}">
              <a14:compatExt xmlns:a14="http://schemas.microsoft.com/office/drawing/2010/main" spid="_x0000_s5163"/>
            </a:ext>
            <a:ext uri="{FF2B5EF4-FFF2-40B4-BE49-F238E27FC236}">
              <a16:creationId xmlns:a16="http://schemas.microsoft.com/office/drawing/2014/main" id="{C3313870-D7EB-451D-B7C3-E40057170B4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5" name="Check Box 41" hidden="1">
          <a:extLst>
            <a:ext uri="{63B3BB69-23CF-44E3-9099-C40C66FF867C}">
              <a14:compatExt xmlns:a14="http://schemas.microsoft.com/office/drawing/2010/main" spid="_x0000_s5161"/>
            </a:ext>
            <a:ext uri="{FF2B5EF4-FFF2-40B4-BE49-F238E27FC236}">
              <a16:creationId xmlns:a16="http://schemas.microsoft.com/office/drawing/2014/main" id="{94402990-BE27-4639-A499-AC03D35AF17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6" name="Check Box 41" hidden="1">
          <a:extLst>
            <a:ext uri="{63B3BB69-23CF-44E3-9099-C40C66FF867C}">
              <a14:compatExt xmlns:a14="http://schemas.microsoft.com/office/drawing/2010/main" spid="_x0000_s5161"/>
            </a:ext>
            <a:ext uri="{FF2B5EF4-FFF2-40B4-BE49-F238E27FC236}">
              <a16:creationId xmlns:a16="http://schemas.microsoft.com/office/drawing/2014/main" id="{35084F5C-3E34-467C-9A60-5B418BDFD93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17" name="Check Box 43" hidden="1">
          <a:extLst>
            <a:ext uri="{63B3BB69-23CF-44E3-9099-C40C66FF867C}">
              <a14:compatExt xmlns:a14="http://schemas.microsoft.com/office/drawing/2010/main" spid="_x0000_s5163"/>
            </a:ext>
            <a:ext uri="{FF2B5EF4-FFF2-40B4-BE49-F238E27FC236}">
              <a16:creationId xmlns:a16="http://schemas.microsoft.com/office/drawing/2014/main" id="{C9FAFAD5-AF8A-4176-BA23-EE337AE945F4}"/>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18" name="Check Box 41" hidden="1">
          <a:extLst>
            <a:ext uri="{63B3BB69-23CF-44E3-9099-C40C66FF867C}">
              <a14:compatExt xmlns:a14="http://schemas.microsoft.com/office/drawing/2010/main" spid="_x0000_s5161"/>
            </a:ext>
            <a:ext uri="{FF2B5EF4-FFF2-40B4-BE49-F238E27FC236}">
              <a16:creationId xmlns:a16="http://schemas.microsoft.com/office/drawing/2014/main" id="{AB5BB7E7-CC0C-4743-A0A4-82DE55CEF62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19" name="Check Box 41" hidden="1">
          <a:extLst>
            <a:ext uri="{63B3BB69-23CF-44E3-9099-C40C66FF867C}">
              <a14:compatExt xmlns:a14="http://schemas.microsoft.com/office/drawing/2010/main" spid="_x0000_s5161"/>
            </a:ext>
            <a:ext uri="{FF2B5EF4-FFF2-40B4-BE49-F238E27FC236}">
              <a16:creationId xmlns:a16="http://schemas.microsoft.com/office/drawing/2014/main" id="{779E6D22-B763-45E0-BACE-6F082AF93BF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320" name="Check Box 57" hidden="1">
          <a:extLst>
            <a:ext uri="{63B3BB69-23CF-44E3-9099-C40C66FF867C}">
              <a14:compatExt xmlns:a14="http://schemas.microsoft.com/office/drawing/2010/main" spid="_x0000_s5177"/>
            </a:ext>
            <a:ext uri="{FF2B5EF4-FFF2-40B4-BE49-F238E27FC236}">
              <a16:creationId xmlns:a16="http://schemas.microsoft.com/office/drawing/2014/main" id="{B77D6C11-B31A-47A0-BC26-B4F8AC7A2107}"/>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321" name="Check Box 58" hidden="1">
          <a:extLst>
            <a:ext uri="{63B3BB69-23CF-44E3-9099-C40C66FF867C}">
              <a14:compatExt xmlns:a14="http://schemas.microsoft.com/office/drawing/2010/main" spid="_x0000_s5178"/>
            </a:ext>
            <a:ext uri="{FF2B5EF4-FFF2-40B4-BE49-F238E27FC236}">
              <a16:creationId xmlns:a16="http://schemas.microsoft.com/office/drawing/2014/main" id="{BD3D6EBA-2AC8-422C-8BD6-F38E3BB95EDC}"/>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2" name="Check Box 41" hidden="1">
          <a:extLst>
            <a:ext uri="{63B3BB69-23CF-44E3-9099-C40C66FF867C}">
              <a14:compatExt xmlns:a14="http://schemas.microsoft.com/office/drawing/2010/main" spid="_x0000_s5161"/>
            </a:ext>
            <a:ext uri="{FF2B5EF4-FFF2-40B4-BE49-F238E27FC236}">
              <a16:creationId xmlns:a16="http://schemas.microsoft.com/office/drawing/2014/main" id="{BFD3E373-DB0D-4AF9-9B22-70BC530FF62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323" name="Check Box 41" hidden="1">
          <a:extLst>
            <a:ext uri="{63B3BB69-23CF-44E3-9099-C40C66FF867C}">
              <a14:compatExt xmlns:a14="http://schemas.microsoft.com/office/drawing/2010/main" spid="_x0000_s5161"/>
            </a:ext>
            <a:ext uri="{FF2B5EF4-FFF2-40B4-BE49-F238E27FC236}">
              <a16:creationId xmlns:a16="http://schemas.microsoft.com/office/drawing/2014/main" id="{FF31A5FF-5DAF-448A-9053-F767CE97DAEB}"/>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324" name="Check Box 43" hidden="1">
          <a:extLst>
            <a:ext uri="{63B3BB69-23CF-44E3-9099-C40C66FF867C}">
              <a14:compatExt xmlns:a14="http://schemas.microsoft.com/office/drawing/2010/main" spid="_x0000_s5163"/>
            </a:ext>
            <a:ext uri="{FF2B5EF4-FFF2-40B4-BE49-F238E27FC236}">
              <a16:creationId xmlns:a16="http://schemas.microsoft.com/office/drawing/2014/main" id="{69AA70C7-77B3-4046-81D3-53E52232C88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325" name="Check Box 41" hidden="1">
          <a:extLst>
            <a:ext uri="{63B3BB69-23CF-44E3-9099-C40C66FF867C}">
              <a14:compatExt xmlns:a14="http://schemas.microsoft.com/office/drawing/2010/main" spid="_x0000_s5161"/>
            </a:ext>
            <a:ext uri="{FF2B5EF4-FFF2-40B4-BE49-F238E27FC236}">
              <a16:creationId xmlns:a16="http://schemas.microsoft.com/office/drawing/2014/main" id="{C64E4D03-7382-497A-AD7C-BDBC8DB910C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326" name="Check Box 41" hidden="1">
          <a:extLst>
            <a:ext uri="{63B3BB69-23CF-44E3-9099-C40C66FF867C}">
              <a14:compatExt xmlns:a14="http://schemas.microsoft.com/office/drawing/2010/main" spid="_x0000_s5161"/>
            </a:ext>
            <a:ext uri="{FF2B5EF4-FFF2-40B4-BE49-F238E27FC236}">
              <a16:creationId xmlns:a16="http://schemas.microsoft.com/office/drawing/2014/main" id="{F5E6FC70-59DB-4C9D-AB2A-125381E9C17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27" name="Check Box 43" hidden="1">
          <a:extLst>
            <a:ext uri="{63B3BB69-23CF-44E3-9099-C40C66FF867C}">
              <a14:compatExt xmlns:a14="http://schemas.microsoft.com/office/drawing/2010/main" spid="_x0000_s5163"/>
            </a:ext>
            <a:ext uri="{FF2B5EF4-FFF2-40B4-BE49-F238E27FC236}">
              <a16:creationId xmlns:a16="http://schemas.microsoft.com/office/drawing/2014/main" id="{7F39BA77-57BF-40DD-B510-7FDE165BDB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28" name="Check Box 41" hidden="1">
          <a:extLst>
            <a:ext uri="{63B3BB69-23CF-44E3-9099-C40C66FF867C}">
              <a14:compatExt xmlns:a14="http://schemas.microsoft.com/office/drawing/2010/main" spid="_x0000_s5161"/>
            </a:ext>
            <a:ext uri="{FF2B5EF4-FFF2-40B4-BE49-F238E27FC236}">
              <a16:creationId xmlns:a16="http://schemas.microsoft.com/office/drawing/2014/main" id="{40CCDB88-7243-47B1-9438-0E452C3A4257}"/>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29" name="Check Box 41" hidden="1">
          <a:extLst>
            <a:ext uri="{63B3BB69-23CF-44E3-9099-C40C66FF867C}">
              <a14:compatExt xmlns:a14="http://schemas.microsoft.com/office/drawing/2010/main" spid="_x0000_s5161"/>
            </a:ext>
            <a:ext uri="{FF2B5EF4-FFF2-40B4-BE49-F238E27FC236}">
              <a16:creationId xmlns:a16="http://schemas.microsoft.com/office/drawing/2014/main" id="{6FBD2506-E59E-4F81-B605-0296B70D2DE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0" name="Check Box 43" hidden="1">
          <a:extLst>
            <a:ext uri="{63B3BB69-23CF-44E3-9099-C40C66FF867C}">
              <a14:compatExt xmlns:a14="http://schemas.microsoft.com/office/drawing/2010/main" spid="_x0000_s5163"/>
            </a:ext>
            <a:ext uri="{FF2B5EF4-FFF2-40B4-BE49-F238E27FC236}">
              <a16:creationId xmlns:a16="http://schemas.microsoft.com/office/drawing/2014/main" id="{DACE93B9-F9DE-4709-8DAC-1923ED1434B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1" name="Check Box 41" hidden="1">
          <a:extLst>
            <a:ext uri="{63B3BB69-23CF-44E3-9099-C40C66FF867C}">
              <a14:compatExt xmlns:a14="http://schemas.microsoft.com/office/drawing/2010/main" spid="_x0000_s5161"/>
            </a:ext>
            <a:ext uri="{FF2B5EF4-FFF2-40B4-BE49-F238E27FC236}">
              <a16:creationId xmlns:a16="http://schemas.microsoft.com/office/drawing/2014/main" id="{51C0A4E0-D725-4941-A687-39C2DF04B5F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2" name="Check Box 41" hidden="1">
          <a:extLst>
            <a:ext uri="{63B3BB69-23CF-44E3-9099-C40C66FF867C}">
              <a14:compatExt xmlns:a14="http://schemas.microsoft.com/office/drawing/2010/main" spid="_x0000_s5161"/>
            </a:ext>
            <a:ext uri="{FF2B5EF4-FFF2-40B4-BE49-F238E27FC236}">
              <a16:creationId xmlns:a16="http://schemas.microsoft.com/office/drawing/2014/main" id="{36B526D5-A301-4EB0-B922-84654678665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33" name="Check Box 57" hidden="1">
          <a:extLst>
            <a:ext uri="{63B3BB69-23CF-44E3-9099-C40C66FF867C}">
              <a14:compatExt xmlns:a14="http://schemas.microsoft.com/office/drawing/2010/main" spid="_x0000_s5177"/>
            </a:ext>
            <a:ext uri="{FF2B5EF4-FFF2-40B4-BE49-F238E27FC236}">
              <a16:creationId xmlns:a16="http://schemas.microsoft.com/office/drawing/2014/main" id="{6595A16A-A00B-4C28-8657-34FCC8D64425}"/>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34" name="Check Box 58" hidden="1">
          <a:extLst>
            <a:ext uri="{63B3BB69-23CF-44E3-9099-C40C66FF867C}">
              <a14:compatExt xmlns:a14="http://schemas.microsoft.com/office/drawing/2010/main" spid="_x0000_s5178"/>
            </a:ext>
            <a:ext uri="{FF2B5EF4-FFF2-40B4-BE49-F238E27FC236}">
              <a16:creationId xmlns:a16="http://schemas.microsoft.com/office/drawing/2014/main" id="{0AB6F956-36DA-45BA-AAB1-8AFEFD119B7D}"/>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5" name="Check Box 41" hidden="1">
          <a:extLst>
            <a:ext uri="{63B3BB69-23CF-44E3-9099-C40C66FF867C}">
              <a14:compatExt xmlns:a14="http://schemas.microsoft.com/office/drawing/2010/main" spid="_x0000_s5161"/>
            </a:ext>
            <a:ext uri="{FF2B5EF4-FFF2-40B4-BE49-F238E27FC236}">
              <a16:creationId xmlns:a16="http://schemas.microsoft.com/office/drawing/2014/main" id="{728BE386-79E0-4E7F-85AA-5798AA30CAA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36" name="Check Box 41" hidden="1">
          <a:extLst>
            <a:ext uri="{63B3BB69-23CF-44E3-9099-C40C66FF867C}">
              <a14:compatExt xmlns:a14="http://schemas.microsoft.com/office/drawing/2010/main" spid="_x0000_s5161"/>
            </a:ext>
            <a:ext uri="{FF2B5EF4-FFF2-40B4-BE49-F238E27FC236}">
              <a16:creationId xmlns:a16="http://schemas.microsoft.com/office/drawing/2014/main" id="{8CF079A5-ED2A-42FD-B515-6A3810AC3B2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37" name="Check Box 43" hidden="1">
          <a:extLst>
            <a:ext uri="{63B3BB69-23CF-44E3-9099-C40C66FF867C}">
              <a14:compatExt xmlns:a14="http://schemas.microsoft.com/office/drawing/2010/main" spid="_x0000_s5163"/>
            </a:ext>
            <a:ext uri="{FF2B5EF4-FFF2-40B4-BE49-F238E27FC236}">
              <a16:creationId xmlns:a16="http://schemas.microsoft.com/office/drawing/2014/main" id="{E3361617-5DC3-47D4-A7E8-B379B7C595C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38" name="Check Box 41" hidden="1">
          <a:extLst>
            <a:ext uri="{63B3BB69-23CF-44E3-9099-C40C66FF867C}">
              <a14:compatExt xmlns:a14="http://schemas.microsoft.com/office/drawing/2010/main" spid="_x0000_s5161"/>
            </a:ext>
            <a:ext uri="{FF2B5EF4-FFF2-40B4-BE49-F238E27FC236}">
              <a16:creationId xmlns:a16="http://schemas.microsoft.com/office/drawing/2014/main" id="{5D3D9EBE-9F1C-4F77-8976-3A389E5B384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39" name="Check Box 41" hidden="1">
          <a:extLst>
            <a:ext uri="{63B3BB69-23CF-44E3-9099-C40C66FF867C}">
              <a14:compatExt xmlns:a14="http://schemas.microsoft.com/office/drawing/2010/main" spid="_x0000_s5161"/>
            </a:ext>
            <a:ext uri="{FF2B5EF4-FFF2-40B4-BE49-F238E27FC236}">
              <a16:creationId xmlns:a16="http://schemas.microsoft.com/office/drawing/2014/main" id="{B4154561-0398-4E21-9D99-3C07A1F93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0" name="Check Box 41" hidden="1">
          <a:extLst>
            <a:ext uri="{63B3BB69-23CF-44E3-9099-C40C66FF867C}">
              <a14:compatExt xmlns:a14="http://schemas.microsoft.com/office/drawing/2010/main" spid="_x0000_s5161"/>
            </a:ext>
            <a:ext uri="{FF2B5EF4-FFF2-40B4-BE49-F238E27FC236}">
              <a16:creationId xmlns:a16="http://schemas.microsoft.com/office/drawing/2014/main" id="{63EB9F6B-54E3-405A-B619-0EB4A56AA8E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1" name="Check Box 43" hidden="1">
          <a:extLst>
            <a:ext uri="{63B3BB69-23CF-44E3-9099-C40C66FF867C}">
              <a14:compatExt xmlns:a14="http://schemas.microsoft.com/office/drawing/2010/main" spid="_x0000_s5163"/>
            </a:ext>
            <a:ext uri="{FF2B5EF4-FFF2-40B4-BE49-F238E27FC236}">
              <a16:creationId xmlns:a16="http://schemas.microsoft.com/office/drawing/2014/main" id="{3B7969FB-4F97-4653-819B-6FB66F211D4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2" name="Check Box 41" hidden="1">
          <a:extLst>
            <a:ext uri="{63B3BB69-23CF-44E3-9099-C40C66FF867C}">
              <a14:compatExt xmlns:a14="http://schemas.microsoft.com/office/drawing/2010/main" spid="_x0000_s5161"/>
            </a:ext>
            <a:ext uri="{FF2B5EF4-FFF2-40B4-BE49-F238E27FC236}">
              <a16:creationId xmlns:a16="http://schemas.microsoft.com/office/drawing/2014/main" id="{5F24C6A2-B8A0-4A85-A377-032DC521D92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3" name="Check Box 41" hidden="1">
          <a:extLst>
            <a:ext uri="{63B3BB69-23CF-44E3-9099-C40C66FF867C}">
              <a14:compatExt xmlns:a14="http://schemas.microsoft.com/office/drawing/2010/main" spid="_x0000_s5161"/>
            </a:ext>
            <a:ext uri="{FF2B5EF4-FFF2-40B4-BE49-F238E27FC236}">
              <a16:creationId xmlns:a16="http://schemas.microsoft.com/office/drawing/2014/main" id="{9FF43F96-CA2B-4812-9810-A49DA66D751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4" name="Check Box 43" hidden="1">
          <a:extLst>
            <a:ext uri="{63B3BB69-23CF-44E3-9099-C40C66FF867C}">
              <a14:compatExt xmlns:a14="http://schemas.microsoft.com/office/drawing/2010/main" spid="_x0000_s5163"/>
            </a:ext>
            <a:ext uri="{FF2B5EF4-FFF2-40B4-BE49-F238E27FC236}">
              <a16:creationId xmlns:a16="http://schemas.microsoft.com/office/drawing/2014/main" id="{4CD30FB0-9612-4930-937D-A25DF50F61E3}"/>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5" name="Check Box 41" hidden="1">
          <a:extLst>
            <a:ext uri="{63B3BB69-23CF-44E3-9099-C40C66FF867C}">
              <a14:compatExt xmlns:a14="http://schemas.microsoft.com/office/drawing/2010/main" spid="_x0000_s5161"/>
            </a:ext>
            <a:ext uri="{FF2B5EF4-FFF2-40B4-BE49-F238E27FC236}">
              <a16:creationId xmlns:a16="http://schemas.microsoft.com/office/drawing/2014/main" id="{47A85A1A-9C71-4E8A-8CCC-37E2E679F75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6" name="Check Box 41" hidden="1">
          <a:extLst>
            <a:ext uri="{63B3BB69-23CF-44E3-9099-C40C66FF867C}">
              <a14:compatExt xmlns:a14="http://schemas.microsoft.com/office/drawing/2010/main" spid="_x0000_s5161"/>
            </a:ext>
            <a:ext uri="{FF2B5EF4-FFF2-40B4-BE49-F238E27FC236}">
              <a16:creationId xmlns:a16="http://schemas.microsoft.com/office/drawing/2014/main" id="{AFE23FBB-3B7D-4F10-AE49-38993CFA86A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47" name="Check Box 43" hidden="1">
          <a:extLst>
            <a:ext uri="{63B3BB69-23CF-44E3-9099-C40C66FF867C}">
              <a14:compatExt xmlns:a14="http://schemas.microsoft.com/office/drawing/2010/main" spid="_x0000_s5163"/>
            </a:ext>
            <a:ext uri="{FF2B5EF4-FFF2-40B4-BE49-F238E27FC236}">
              <a16:creationId xmlns:a16="http://schemas.microsoft.com/office/drawing/2014/main" id="{C3188C73-6B42-4752-BABA-725C535FC13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48" name="Check Box 41" hidden="1">
          <a:extLst>
            <a:ext uri="{63B3BB69-23CF-44E3-9099-C40C66FF867C}">
              <a14:compatExt xmlns:a14="http://schemas.microsoft.com/office/drawing/2010/main" spid="_x0000_s5161"/>
            </a:ext>
            <a:ext uri="{FF2B5EF4-FFF2-40B4-BE49-F238E27FC236}">
              <a16:creationId xmlns:a16="http://schemas.microsoft.com/office/drawing/2014/main" id="{0F3DE4D9-2FD9-4B4C-9966-9593BB0058D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49" name="Check Box 41" hidden="1">
          <a:extLst>
            <a:ext uri="{63B3BB69-23CF-44E3-9099-C40C66FF867C}">
              <a14:compatExt xmlns:a14="http://schemas.microsoft.com/office/drawing/2010/main" spid="_x0000_s5161"/>
            </a:ext>
            <a:ext uri="{FF2B5EF4-FFF2-40B4-BE49-F238E27FC236}">
              <a16:creationId xmlns:a16="http://schemas.microsoft.com/office/drawing/2014/main" id="{60DE5EA9-2671-49EC-99F4-8ADD479B3D3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198750"/>
    <xdr:sp macro="" textlink="">
      <xdr:nvSpPr>
        <xdr:cNvPr id="350" name="Check Box 57" hidden="1">
          <a:extLst>
            <a:ext uri="{63B3BB69-23CF-44E3-9099-C40C66FF867C}">
              <a14:compatExt xmlns:a14="http://schemas.microsoft.com/office/drawing/2010/main" spid="_x0000_s5177"/>
            </a:ext>
            <a:ext uri="{FF2B5EF4-FFF2-40B4-BE49-F238E27FC236}">
              <a16:creationId xmlns:a16="http://schemas.microsoft.com/office/drawing/2014/main" id="{61B63074-8331-4C2B-A723-F7385D7181DA}"/>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202719" cy="201990"/>
    <xdr:sp macro="" textlink="">
      <xdr:nvSpPr>
        <xdr:cNvPr id="351" name="Check Box 58" hidden="1">
          <a:extLst>
            <a:ext uri="{63B3BB69-23CF-44E3-9099-C40C66FF867C}">
              <a14:compatExt xmlns:a14="http://schemas.microsoft.com/office/drawing/2010/main" spid="_x0000_s5178"/>
            </a:ext>
            <a:ext uri="{FF2B5EF4-FFF2-40B4-BE49-F238E27FC236}">
              <a16:creationId xmlns:a16="http://schemas.microsoft.com/office/drawing/2014/main" id="{6308B7E1-7DDE-404B-87B1-E2D7A6F7901A}"/>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2" name="Check Box 41" hidden="1">
          <a:extLst>
            <a:ext uri="{63B3BB69-23CF-44E3-9099-C40C66FF867C}">
              <a14:compatExt xmlns:a14="http://schemas.microsoft.com/office/drawing/2010/main" spid="_x0000_s5161"/>
            </a:ext>
            <a:ext uri="{FF2B5EF4-FFF2-40B4-BE49-F238E27FC236}">
              <a16:creationId xmlns:a16="http://schemas.microsoft.com/office/drawing/2014/main" id="{22D52AF9-CD12-48B7-8170-752544D590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4276" cy="211112"/>
    <xdr:sp macro="" textlink="">
      <xdr:nvSpPr>
        <xdr:cNvPr id="353" name="Check Box 41" hidden="1">
          <a:extLst>
            <a:ext uri="{63B3BB69-23CF-44E3-9099-C40C66FF867C}">
              <a14:compatExt xmlns:a14="http://schemas.microsoft.com/office/drawing/2010/main" spid="_x0000_s5161"/>
            </a:ext>
            <a:ext uri="{FF2B5EF4-FFF2-40B4-BE49-F238E27FC236}">
              <a16:creationId xmlns:a16="http://schemas.microsoft.com/office/drawing/2014/main" id="{C71DC2B3-FA7E-43FA-8217-BEC3DEE4526C}"/>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0</xdr:rowOff>
    </xdr:from>
    <xdr:ext cx="1190625" cy="209550"/>
    <xdr:sp macro="" textlink="">
      <xdr:nvSpPr>
        <xdr:cNvPr id="354" name="Check Box 43" hidden="1">
          <a:extLst>
            <a:ext uri="{63B3BB69-23CF-44E3-9099-C40C66FF867C}">
              <a14:compatExt xmlns:a14="http://schemas.microsoft.com/office/drawing/2010/main" spid="_x0000_s5163"/>
            </a:ext>
            <a:ext uri="{FF2B5EF4-FFF2-40B4-BE49-F238E27FC236}">
              <a16:creationId xmlns:a16="http://schemas.microsoft.com/office/drawing/2014/main" id="{985A15CC-1E66-4A92-AFFF-D45B177F258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190625" cy="211231"/>
    <xdr:sp macro="" textlink="">
      <xdr:nvSpPr>
        <xdr:cNvPr id="355" name="Check Box 41" hidden="1">
          <a:extLst>
            <a:ext uri="{63B3BB69-23CF-44E3-9099-C40C66FF867C}">
              <a14:compatExt xmlns:a14="http://schemas.microsoft.com/office/drawing/2010/main" spid="_x0000_s5161"/>
            </a:ext>
            <a:ext uri="{FF2B5EF4-FFF2-40B4-BE49-F238E27FC236}">
              <a16:creationId xmlns:a16="http://schemas.microsoft.com/office/drawing/2014/main" id="{E4721059-A945-45DC-8101-14699234DF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22</xdr:row>
      <xdr:rowOff>171450</xdr:rowOff>
    </xdr:from>
    <xdr:ext cx="1212308" cy="203122"/>
    <xdr:sp macro="" textlink="">
      <xdr:nvSpPr>
        <xdr:cNvPr id="356" name="Check Box 41" hidden="1">
          <a:extLst>
            <a:ext uri="{63B3BB69-23CF-44E3-9099-C40C66FF867C}">
              <a14:compatExt xmlns:a14="http://schemas.microsoft.com/office/drawing/2010/main" spid="_x0000_s5161"/>
            </a:ext>
            <a:ext uri="{FF2B5EF4-FFF2-40B4-BE49-F238E27FC236}">
              <a16:creationId xmlns:a16="http://schemas.microsoft.com/office/drawing/2014/main" id="{F8D35948-D324-48DD-A61A-53A1EEB17DC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57" name="Check Box 41" hidden="1">
          <a:extLst>
            <a:ext uri="{63B3BB69-23CF-44E3-9099-C40C66FF867C}">
              <a14:compatExt xmlns:a14="http://schemas.microsoft.com/office/drawing/2010/main" spid="_x0000_s5161"/>
            </a:ext>
            <a:ext uri="{FF2B5EF4-FFF2-40B4-BE49-F238E27FC236}">
              <a16:creationId xmlns:a16="http://schemas.microsoft.com/office/drawing/2014/main" id="{492975D1-20EE-4FCE-BAF7-BB79992AA314}"/>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58" name="Check Box 41" hidden="1">
          <a:extLst>
            <a:ext uri="{63B3BB69-23CF-44E3-9099-C40C66FF867C}">
              <a14:compatExt xmlns:a14="http://schemas.microsoft.com/office/drawing/2010/main" spid="_x0000_s5161"/>
            </a:ext>
            <a:ext uri="{FF2B5EF4-FFF2-40B4-BE49-F238E27FC236}">
              <a16:creationId xmlns:a16="http://schemas.microsoft.com/office/drawing/2014/main" id="{98FE8B75-713D-4AD9-847C-E808016878F9}"/>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59" name="Check Box 43" hidden="1">
          <a:extLst>
            <a:ext uri="{63B3BB69-23CF-44E3-9099-C40C66FF867C}">
              <a14:compatExt xmlns:a14="http://schemas.microsoft.com/office/drawing/2010/main" spid="_x0000_s5163"/>
            </a:ext>
            <a:ext uri="{FF2B5EF4-FFF2-40B4-BE49-F238E27FC236}">
              <a16:creationId xmlns:a16="http://schemas.microsoft.com/office/drawing/2014/main" id="{705FBBA7-2FDD-4D76-B01C-C515EC1DE80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0" name="Check Box 41" hidden="1">
          <a:extLst>
            <a:ext uri="{63B3BB69-23CF-44E3-9099-C40C66FF867C}">
              <a14:compatExt xmlns:a14="http://schemas.microsoft.com/office/drawing/2010/main" spid="_x0000_s5161"/>
            </a:ext>
            <a:ext uri="{FF2B5EF4-FFF2-40B4-BE49-F238E27FC236}">
              <a16:creationId xmlns:a16="http://schemas.microsoft.com/office/drawing/2014/main" id="{C8E1B290-8B84-43D4-8A76-12640BFE3C70}"/>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1" name="Check Box 41" hidden="1">
          <a:extLst>
            <a:ext uri="{63B3BB69-23CF-44E3-9099-C40C66FF867C}">
              <a14:compatExt xmlns:a14="http://schemas.microsoft.com/office/drawing/2010/main" spid="_x0000_s5161"/>
            </a:ext>
            <a:ext uri="{FF2B5EF4-FFF2-40B4-BE49-F238E27FC236}">
              <a16:creationId xmlns:a16="http://schemas.microsoft.com/office/drawing/2014/main" id="{8A57814D-E084-4B48-8A5D-C7D46EEE910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62" name="Check Box 41" hidden="1">
          <a:extLst>
            <a:ext uri="{63B3BB69-23CF-44E3-9099-C40C66FF867C}">
              <a14:compatExt xmlns:a14="http://schemas.microsoft.com/office/drawing/2010/main" spid="_x0000_s5161"/>
            </a:ext>
            <a:ext uri="{FF2B5EF4-FFF2-40B4-BE49-F238E27FC236}">
              <a16:creationId xmlns:a16="http://schemas.microsoft.com/office/drawing/2014/main" id="{04B21D6C-DCA5-4AF6-9411-BF569B745C9F}"/>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363" name="Check Box 43" hidden="1">
          <a:extLst>
            <a:ext uri="{63B3BB69-23CF-44E3-9099-C40C66FF867C}">
              <a14:compatExt xmlns:a14="http://schemas.microsoft.com/office/drawing/2010/main" spid="_x0000_s5163"/>
            </a:ext>
            <a:ext uri="{FF2B5EF4-FFF2-40B4-BE49-F238E27FC236}">
              <a16:creationId xmlns:a16="http://schemas.microsoft.com/office/drawing/2014/main" id="{44B262D6-EC30-4127-9795-C634B036466F}"/>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364" name="Check Box 41" hidden="1">
          <a:extLst>
            <a:ext uri="{63B3BB69-23CF-44E3-9099-C40C66FF867C}">
              <a14:compatExt xmlns:a14="http://schemas.microsoft.com/office/drawing/2010/main" spid="_x0000_s5161"/>
            </a:ext>
            <a:ext uri="{FF2B5EF4-FFF2-40B4-BE49-F238E27FC236}">
              <a16:creationId xmlns:a16="http://schemas.microsoft.com/office/drawing/2014/main" id="{8F28D0D5-A7DA-4D8C-980E-358146D7597E}"/>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365" name="Check Box 41" hidden="1">
          <a:extLst>
            <a:ext uri="{63B3BB69-23CF-44E3-9099-C40C66FF867C}">
              <a14:compatExt xmlns:a14="http://schemas.microsoft.com/office/drawing/2010/main" spid="_x0000_s5161"/>
            </a:ext>
            <a:ext uri="{FF2B5EF4-FFF2-40B4-BE49-F238E27FC236}">
              <a16:creationId xmlns:a16="http://schemas.microsoft.com/office/drawing/2014/main" id="{988138A5-57B8-415B-BE0D-2106093F6674}"/>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66" name="Check Box 43" hidden="1">
          <a:extLst>
            <a:ext uri="{63B3BB69-23CF-44E3-9099-C40C66FF867C}">
              <a14:compatExt xmlns:a14="http://schemas.microsoft.com/office/drawing/2010/main" spid="_x0000_s5163"/>
            </a:ext>
            <a:ext uri="{FF2B5EF4-FFF2-40B4-BE49-F238E27FC236}">
              <a16:creationId xmlns:a16="http://schemas.microsoft.com/office/drawing/2014/main" id="{37FD82E7-C111-4919-A78B-64F0969DA9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67" name="Check Box 41" hidden="1">
          <a:extLst>
            <a:ext uri="{63B3BB69-23CF-44E3-9099-C40C66FF867C}">
              <a14:compatExt xmlns:a14="http://schemas.microsoft.com/office/drawing/2010/main" spid="_x0000_s5161"/>
            </a:ext>
            <a:ext uri="{FF2B5EF4-FFF2-40B4-BE49-F238E27FC236}">
              <a16:creationId xmlns:a16="http://schemas.microsoft.com/office/drawing/2014/main" id="{990665AD-4A68-4BE8-841F-4F848F4772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68" name="Check Box 41" hidden="1">
          <a:extLst>
            <a:ext uri="{63B3BB69-23CF-44E3-9099-C40C66FF867C}">
              <a14:compatExt xmlns:a14="http://schemas.microsoft.com/office/drawing/2010/main" spid="_x0000_s5161"/>
            </a:ext>
            <a:ext uri="{FF2B5EF4-FFF2-40B4-BE49-F238E27FC236}">
              <a16:creationId xmlns:a16="http://schemas.microsoft.com/office/drawing/2014/main" id="{F828F599-690E-40C1-926A-C47236F98F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69" name="Check Box 57" hidden="1">
          <a:extLst>
            <a:ext uri="{63B3BB69-23CF-44E3-9099-C40C66FF867C}">
              <a14:compatExt xmlns:a14="http://schemas.microsoft.com/office/drawing/2010/main" spid="_x0000_s5177"/>
            </a:ext>
            <a:ext uri="{FF2B5EF4-FFF2-40B4-BE49-F238E27FC236}">
              <a16:creationId xmlns:a16="http://schemas.microsoft.com/office/drawing/2014/main" id="{1CFDC4F7-A364-4529-BB5F-2B793D0544FE}"/>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70" name="Check Box 58" hidden="1">
          <a:extLst>
            <a:ext uri="{63B3BB69-23CF-44E3-9099-C40C66FF867C}">
              <a14:compatExt xmlns:a14="http://schemas.microsoft.com/office/drawing/2010/main" spid="_x0000_s5178"/>
            </a:ext>
            <a:ext uri="{FF2B5EF4-FFF2-40B4-BE49-F238E27FC236}">
              <a16:creationId xmlns:a16="http://schemas.microsoft.com/office/drawing/2014/main" id="{3531635A-F0C6-46CC-9E1D-9522ADFFCC62}"/>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1" name="Check Box 41" hidden="1">
          <a:extLst>
            <a:ext uri="{63B3BB69-23CF-44E3-9099-C40C66FF867C}">
              <a14:compatExt xmlns:a14="http://schemas.microsoft.com/office/drawing/2010/main" spid="_x0000_s5161"/>
            </a:ext>
            <a:ext uri="{FF2B5EF4-FFF2-40B4-BE49-F238E27FC236}">
              <a16:creationId xmlns:a16="http://schemas.microsoft.com/office/drawing/2014/main" id="{6CDC98D1-D4C5-4380-8D3B-59536D42F76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72" name="Check Box 41" hidden="1">
          <a:extLst>
            <a:ext uri="{63B3BB69-23CF-44E3-9099-C40C66FF867C}">
              <a14:compatExt xmlns:a14="http://schemas.microsoft.com/office/drawing/2010/main" spid="_x0000_s5161"/>
            </a:ext>
            <a:ext uri="{FF2B5EF4-FFF2-40B4-BE49-F238E27FC236}">
              <a16:creationId xmlns:a16="http://schemas.microsoft.com/office/drawing/2014/main" id="{B2943D3D-AF7F-4AAD-B20F-D365AF62DAB6}"/>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73" name="Check Box 43" hidden="1">
          <a:extLst>
            <a:ext uri="{63B3BB69-23CF-44E3-9099-C40C66FF867C}">
              <a14:compatExt xmlns:a14="http://schemas.microsoft.com/office/drawing/2010/main" spid="_x0000_s5163"/>
            </a:ext>
            <a:ext uri="{FF2B5EF4-FFF2-40B4-BE49-F238E27FC236}">
              <a16:creationId xmlns:a16="http://schemas.microsoft.com/office/drawing/2014/main" id="{C7A1E246-A6EB-400B-9608-D3E336CBDC3F}"/>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74" name="Check Box 41" hidden="1">
          <a:extLst>
            <a:ext uri="{63B3BB69-23CF-44E3-9099-C40C66FF867C}">
              <a14:compatExt xmlns:a14="http://schemas.microsoft.com/office/drawing/2010/main" spid="_x0000_s5161"/>
            </a:ext>
            <a:ext uri="{FF2B5EF4-FFF2-40B4-BE49-F238E27FC236}">
              <a16:creationId xmlns:a16="http://schemas.microsoft.com/office/drawing/2014/main" id="{417703D3-DCD2-4CA3-AEEF-146842838D0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75" name="Check Box 41" hidden="1">
          <a:extLst>
            <a:ext uri="{63B3BB69-23CF-44E3-9099-C40C66FF867C}">
              <a14:compatExt xmlns:a14="http://schemas.microsoft.com/office/drawing/2010/main" spid="_x0000_s5161"/>
            </a:ext>
            <a:ext uri="{FF2B5EF4-FFF2-40B4-BE49-F238E27FC236}">
              <a16:creationId xmlns:a16="http://schemas.microsoft.com/office/drawing/2014/main" id="{7DA1A32A-53A3-4D81-9F77-C4ECC0723C0A}"/>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171450</xdr:rowOff>
    </xdr:from>
    <xdr:ext cx="1308419" cy="222250"/>
    <xdr:sp macro="" textlink="">
      <xdr:nvSpPr>
        <xdr:cNvPr id="376" name="Check Box 41" hidden="1">
          <a:extLst>
            <a:ext uri="{63B3BB69-23CF-44E3-9099-C40C66FF867C}">
              <a14:compatExt xmlns:a14="http://schemas.microsoft.com/office/drawing/2010/main" spid="_x0000_s5161"/>
            </a:ext>
            <a:ext uri="{FF2B5EF4-FFF2-40B4-BE49-F238E27FC236}">
              <a16:creationId xmlns:a16="http://schemas.microsoft.com/office/drawing/2014/main" id="{044DAC9C-A8A9-4D2A-A161-8D568EC7F1FC}"/>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77" name="Check Box 41" hidden="1">
          <a:extLst>
            <a:ext uri="{63B3BB69-23CF-44E3-9099-C40C66FF867C}">
              <a14:compatExt xmlns:a14="http://schemas.microsoft.com/office/drawing/2010/main" spid="_x0000_s5161"/>
            </a:ext>
            <a:ext uri="{FF2B5EF4-FFF2-40B4-BE49-F238E27FC236}">
              <a16:creationId xmlns:a16="http://schemas.microsoft.com/office/drawing/2014/main" id="{1E32442A-49E4-48FE-B30C-A92FD7491520}"/>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2308" cy="203122"/>
    <xdr:sp macro="" textlink="">
      <xdr:nvSpPr>
        <xdr:cNvPr id="378" name="Check Box 41" hidden="1">
          <a:extLst>
            <a:ext uri="{63B3BB69-23CF-44E3-9099-C40C66FF867C}">
              <a14:compatExt xmlns:a14="http://schemas.microsoft.com/office/drawing/2010/main" spid="_x0000_s5161"/>
            </a:ext>
            <a:ext uri="{FF2B5EF4-FFF2-40B4-BE49-F238E27FC236}">
              <a16:creationId xmlns:a16="http://schemas.microsoft.com/office/drawing/2014/main" id="{CC46AFA9-EC9E-40D6-AC14-972D6DA2231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214276" cy="211112"/>
    <xdr:sp macro="" textlink="">
      <xdr:nvSpPr>
        <xdr:cNvPr id="379" name="Check Box 41" hidden="1">
          <a:extLst>
            <a:ext uri="{63B3BB69-23CF-44E3-9099-C40C66FF867C}">
              <a14:compatExt xmlns:a14="http://schemas.microsoft.com/office/drawing/2010/main" spid="_x0000_s5161"/>
            </a:ext>
            <a:ext uri="{FF2B5EF4-FFF2-40B4-BE49-F238E27FC236}">
              <a16:creationId xmlns:a16="http://schemas.microsoft.com/office/drawing/2014/main" id="{5F73C76A-9BE5-4DA4-97F0-A12326F5AA5B}"/>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171450</xdr:rowOff>
    </xdr:from>
    <xdr:ext cx="1308419" cy="222250"/>
    <xdr:sp macro="" textlink="">
      <xdr:nvSpPr>
        <xdr:cNvPr id="380" name="Check Box 41" hidden="1">
          <a:extLst>
            <a:ext uri="{63B3BB69-23CF-44E3-9099-C40C66FF867C}">
              <a14:compatExt xmlns:a14="http://schemas.microsoft.com/office/drawing/2010/main" spid="_x0000_s5161"/>
            </a:ext>
            <a:ext uri="{FF2B5EF4-FFF2-40B4-BE49-F238E27FC236}">
              <a16:creationId xmlns:a16="http://schemas.microsoft.com/office/drawing/2014/main" id="{6A7AF03C-1787-4A8C-A394-9FA7BA7A0BD4}"/>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1" name="Check Box 41" hidden="1">
          <a:extLst>
            <a:ext uri="{63B3BB69-23CF-44E3-9099-C40C66FF867C}">
              <a14:compatExt xmlns:a14="http://schemas.microsoft.com/office/drawing/2010/main" spid="_x0000_s5161"/>
            </a:ext>
            <a:ext uri="{FF2B5EF4-FFF2-40B4-BE49-F238E27FC236}">
              <a16:creationId xmlns:a16="http://schemas.microsoft.com/office/drawing/2014/main" id="{CF9199A2-453E-4BCB-A3E3-E8CAACDF5AE3}"/>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2" name="Check Box 43" hidden="1">
          <a:extLst>
            <a:ext uri="{63B3BB69-23CF-44E3-9099-C40C66FF867C}">
              <a14:compatExt xmlns:a14="http://schemas.microsoft.com/office/drawing/2010/main" spid="_x0000_s5163"/>
            </a:ext>
            <a:ext uri="{FF2B5EF4-FFF2-40B4-BE49-F238E27FC236}">
              <a16:creationId xmlns:a16="http://schemas.microsoft.com/office/drawing/2014/main" id="{4D169708-9AEE-4653-A200-6769B17C8F2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3" name="Check Box 41" hidden="1">
          <a:extLst>
            <a:ext uri="{63B3BB69-23CF-44E3-9099-C40C66FF867C}">
              <a14:compatExt xmlns:a14="http://schemas.microsoft.com/office/drawing/2010/main" spid="_x0000_s5161"/>
            </a:ext>
            <a:ext uri="{FF2B5EF4-FFF2-40B4-BE49-F238E27FC236}">
              <a16:creationId xmlns:a16="http://schemas.microsoft.com/office/drawing/2014/main" id="{BACE4F04-C819-4F44-97D6-3128A1258DE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4" name="Check Box 41" hidden="1">
          <a:extLst>
            <a:ext uri="{63B3BB69-23CF-44E3-9099-C40C66FF867C}">
              <a14:compatExt xmlns:a14="http://schemas.microsoft.com/office/drawing/2010/main" spid="_x0000_s5161"/>
            </a:ext>
            <a:ext uri="{FF2B5EF4-FFF2-40B4-BE49-F238E27FC236}">
              <a16:creationId xmlns:a16="http://schemas.microsoft.com/office/drawing/2014/main" id="{8A1C07C3-8E35-4F0C-A326-76160705AD54}"/>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5" name="Check Box 43" hidden="1">
          <a:extLst>
            <a:ext uri="{63B3BB69-23CF-44E3-9099-C40C66FF867C}">
              <a14:compatExt xmlns:a14="http://schemas.microsoft.com/office/drawing/2010/main" spid="_x0000_s5163"/>
            </a:ext>
            <a:ext uri="{FF2B5EF4-FFF2-40B4-BE49-F238E27FC236}">
              <a16:creationId xmlns:a16="http://schemas.microsoft.com/office/drawing/2014/main" id="{011D1495-1BF8-4D60-87DB-6CBE59ED2D1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6" name="Check Box 41" hidden="1">
          <a:extLst>
            <a:ext uri="{63B3BB69-23CF-44E3-9099-C40C66FF867C}">
              <a14:compatExt xmlns:a14="http://schemas.microsoft.com/office/drawing/2010/main" spid="_x0000_s5161"/>
            </a:ext>
            <a:ext uri="{FF2B5EF4-FFF2-40B4-BE49-F238E27FC236}">
              <a16:creationId xmlns:a16="http://schemas.microsoft.com/office/drawing/2014/main" id="{059F93E7-7FC5-4CA1-9B5E-A8B4426B868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87" name="Check Box 41" hidden="1">
          <a:extLst>
            <a:ext uri="{63B3BB69-23CF-44E3-9099-C40C66FF867C}">
              <a14:compatExt xmlns:a14="http://schemas.microsoft.com/office/drawing/2010/main" spid="_x0000_s5161"/>
            </a:ext>
            <a:ext uri="{FF2B5EF4-FFF2-40B4-BE49-F238E27FC236}">
              <a16:creationId xmlns:a16="http://schemas.microsoft.com/office/drawing/2014/main" id="{7F2643A2-FF57-4C65-90F0-15DFC7AE2A5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88" name="Check Box 43" hidden="1">
          <a:extLst>
            <a:ext uri="{63B3BB69-23CF-44E3-9099-C40C66FF867C}">
              <a14:compatExt xmlns:a14="http://schemas.microsoft.com/office/drawing/2010/main" spid="_x0000_s5163"/>
            </a:ext>
            <a:ext uri="{FF2B5EF4-FFF2-40B4-BE49-F238E27FC236}">
              <a16:creationId xmlns:a16="http://schemas.microsoft.com/office/drawing/2014/main" id="{3FF64497-FCC3-4622-AF68-1D6C054C9DC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89" name="Check Box 41" hidden="1">
          <a:extLst>
            <a:ext uri="{63B3BB69-23CF-44E3-9099-C40C66FF867C}">
              <a14:compatExt xmlns:a14="http://schemas.microsoft.com/office/drawing/2010/main" spid="_x0000_s5161"/>
            </a:ext>
            <a:ext uri="{FF2B5EF4-FFF2-40B4-BE49-F238E27FC236}">
              <a16:creationId xmlns:a16="http://schemas.microsoft.com/office/drawing/2014/main" id="{21385D63-A09F-4F8F-BFD6-4D1962EAE3C7}"/>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0" name="Check Box 41" hidden="1">
          <a:extLst>
            <a:ext uri="{63B3BB69-23CF-44E3-9099-C40C66FF867C}">
              <a14:compatExt xmlns:a14="http://schemas.microsoft.com/office/drawing/2010/main" spid="_x0000_s5161"/>
            </a:ext>
            <a:ext uri="{FF2B5EF4-FFF2-40B4-BE49-F238E27FC236}">
              <a16:creationId xmlns:a16="http://schemas.microsoft.com/office/drawing/2014/main" id="{CB181A9E-461A-4532-A1ED-7044D132625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391" name="Check Box 57" hidden="1">
          <a:extLst>
            <a:ext uri="{63B3BB69-23CF-44E3-9099-C40C66FF867C}">
              <a14:compatExt xmlns:a14="http://schemas.microsoft.com/office/drawing/2010/main" spid="_x0000_s5177"/>
            </a:ext>
            <a:ext uri="{FF2B5EF4-FFF2-40B4-BE49-F238E27FC236}">
              <a16:creationId xmlns:a16="http://schemas.microsoft.com/office/drawing/2014/main" id="{308D8791-0185-4FD3-8D20-F35C198122FA}"/>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392" name="Check Box 58" hidden="1">
          <a:extLst>
            <a:ext uri="{63B3BB69-23CF-44E3-9099-C40C66FF867C}">
              <a14:compatExt xmlns:a14="http://schemas.microsoft.com/office/drawing/2010/main" spid="_x0000_s5178"/>
            </a:ext>
            <a:ext uri="{FF2B5EF4-FFF2-40B4-BE49-F238E27FC236}">
              <a16:creationId xmlns:a16="http://schemas.microsoft.com/office/drawing/2014/main" id="{AD57FE79-FD2E-4599-9F79-1FDAB4235618}"/>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3" name="Check Box 41" hidden="1">
          <a:extLst>
            <a:ext uri="{63B3BB69-23CF-44E3-9099-C40C66FF867C}">
              <a14:compatExt xmlns:a14="http://schemas.microsoft.com/office/drawing/2010/main" spid="_x0000_s5161"/>
            </a:ext>
            <a:ext uri="{FF2B5EF4-FFF2-40B4-BE49-F238E27FC236}">
              <a16:creationId xmlns:a16="http://schemas.microsoft.com/office/drawing/2014/main" id="{BD2EEB40-2D07-4844-B022-9F3AB69988C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394" name="Check Box 41" hidden="1">
          <a:extLst>
            <a:ext uri="{63B3BB69-23CF-44E3-9099-C40C66FF867C}">
              <a14:compatExt xmlns:a14="http://schemas.microsoft.com/office/drawing/2010/main" spid="_x0000_s5161"/>
            </a:ext>
            <a:ext uri="{FF2B5EF4-FFF2-40B4-BE49-F238E27FC236}">
              <a16:creationId xmlns:a16="http://schemas.microsoft.com/office/drawing/2014/main" id="{EB120FEF-C84E-4013-B68F-9597CE1D0F57}"/>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395" name="Check Box 43" hidden="1">
          <a:extLst>
            <a:ext uri="{63B3BB69-23CF-44E3-9099-C40C66FF867C}">
              <a14:compatExt xmlns:a14="http://schemas.microsoft.com/office/drawing/2010/main" spid="_x0000_s5163"/>
            </a:ext>
            <a:ext uri="{FF2B5EF4-FFF2-40B4-BE49-F238E27FC236}">
              <a16:creationId xmlns:a16="http://schemas.microsoft.com/office/drawing/2014/main" id="{0EED4364-DCC3-4C47-8107-2FEB0F6ECC4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396" name="Check Box 41" hidden="1">
          <a:extLst>
            <a:ext uri="{63B3BB69-23CF-44E3-9099-C40C66FF867C}">
              <a14:compatExt xmlns:a14="http://schemas.microsoft.com/office/drawing/2010/main" spid="_x0000_s5161"/>
            </a:ext>
            <a:ext uri="{FF2B5EF4-FFF2-40B4-BE49-F238E27FC236}">
              <a16:creationId xmlns:a16="http://schemas.microsoft.com/office/drawing/2014/main" id="{B9BD134D-12EB-462F-9091-B48FA2848ED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397" name="Check Box 41" hidden="1">
          <a:extLst>
            <a:ext uri="{63B3BB69-23CF-44E3-9099-C40C66FF867C}">
              <a14:compatExt xmlns:a14="http://schemas.microsoft.com/office/drawing/2010/main" spid="_x0000_s5161"/>
            </a:ext>
            <a:ext uri="{FF2B5EF4-FFF2-40B4-BE49-F238E27FC236}">
              <a16:creationId xmlns:a16="http://schemas.microsoft.com/office/drawing/2014/main" id="{A5201504-02BB-405F-97D3-E076CA8A3DAB}"/>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398" name="Check Box 43" hidden="1">
          <a:extLst>
            <a:ext uri="{63B3BB69-23CF-44E3-9099-C40C66FF867C}">
              <a14:compatExt xmlns:a14="http://schemas.microsoft.com/office/drawing/2010/main" spid="_x0000_s5163"/>
            </a:ext>
            <a:ext uri="{FF2B5EF4-FFF2-40B4-BE49-F238E27FC236}">
              <a16:creationId xmlns:a16="http://schemas.microsoft.com/office/drawing/2014/main" id="{0F883952-BB2E-4DB4-BEF9-1AB8B6E1E6D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399" name="Check Box 41" hidden="1">
          <a:extLst>
            <a:ext uri="{63B3BB69-23CF-44E3-9099-C40C66FF867C}">
              <a14:compatExt xmlns:a14="http://schemas.microsoft.com/office/drawing/2010/main" spid="_x0000_s5161"/>
            </a:ext>
            <a:ext uri="{FF2B5EF4-FFF2-40B4-BE49-F238E27FC236}">
              <a16:creationId xmlns:a16="http://schemas.microsoft.com/office/drawing/2014/main" id="{0804CCC2-6C9E-4380-86F8-C3AFBE7D769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0" name="Check Box 41" hidden="1">
          <a:extLst>
            <a:ext uri="{63B3BB69-23CF-44E3-9099-C40C66FF867C}">
              <a14:compatExt xmlns:a14="http://schemas.microsoft.com/office/drawing/2010/main" spid="_x0000_s5161"/>
            </a:ext>
            <a:ext uri="{FF2B5EF4-FFF2-40B4-BE49-F238E27FC236}">
              <a16:creationId xmlns:a16="http://schemas.microsoft.com/office/drawing/2014/main" id="{D990FBEC-0E7E-4130-9CB6-05FC0344D46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1" name="Check Box 43" hidden="1">
          <a:extLst>
            <a:ext uri="{63B3BB69-23CF-44E3-9099-C40C66FF867C}">
              <a14:compatExt xmlns:a14="http://schemas.microsoft.com/office/drawing/2010/main" spid="_x0000_s5163"/>
            </a:ext>
            <a:ext uri="{FF2B5EF4-FFF2-40B4-BE49-F238E27FC236}">
              <a16:creationId xmlns:a16="http://schemas.microsoft.com/office/drawing/2014/main" id="{8EFE0F44-552C-4BCF-A835-EFD0C771508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2" name="Check Box 41" hidden="1">
          <a:extLst>
            <a:ext uri="{63B3BB69-23CF-44E3-9099-C40C66FF867C}">
              <a14:compatExt xmlns:a14="http://schemas.microsoft.com/office/drawing/2010/main" spid="_x0000_s5161"/>
            </a:ext>
            <a:ext uri="{FF2B5EF4-FFF2-40B4-BE49-F238E27FC236}">
              <a16:creationId xmlns:a16="http://schemas.microsoft.com/office/drawing/2014/main" id="{77656A02-C5F2-483E-BB6B-C2E03621FF31}"/>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3" name="Check Box 41" hidden="1">
          <a:extLst>
            <a:ext uri="{63B3BB69-23CF-44E3-9099-C40C66FF867C}">
              <a14:compatExt xmlns:a14="http://schemas.microsoft.com/office/drawing/2010/main" spid="_x0000_s5161"/>
            </a:ext>
            <a:ext uri="{FF2B5EF4-FFF2-40B4-BE49-F238E27FC236}">
              <a16:creationId xmlns:a16="http://schemas.microsoft.com/office/drawing/2014/main" id="{A579BB55-2E4A-41ED-82EF-1A761F633EB6}"/>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04" name="Check Box 57" hidden="1">
          <a:extLst>
            <a:ext uri="{63B3BB69-23CF-44E3-9099-C40C66FF867C}">
              <a14:compatExt xmlns:a14="http://schemas.microsoft.com/office/drawing/2010/main" spid="_x0000_s5177"/>
            </a:ext>
            <a:ext uri="{FF2B5EF4-FFF2-40B4-BE49-F238E27FC236}">
              <a16:creationId xmlns:a16="http://schemas.microsoft.com/office/drawing/2014/main" id="{1950E9EF-330A-46E9-8AE2-BB18ED460953}"/>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05" name="Check Box 58" hidden="1">
          <a:extLst>
            <a:ext uri="{63B3BB69-23CF-44E3-9099-C40C66FF867C}">
              <a14:compatExt xmlns:a14="http://schemas.microsoft.com/office/drawing/2010/main" spid="_x0000_s5178"/>
            </a:ext>
            <a:ext uri="{FF2B5EF4-FFF2-40B4-BE49-F238E27FC236}">
              <a16:creationId xmlns:a16="http://schemas.microsoft.com/office/drawing/2014/main" id="{B69D8718-8BBF-4752-9C56-D76A3AC6CFE6}"/>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06" name="Check Box 41" hidden="1">
          <a:extLst>
            <a:ext uri="{63B3BB69-23CF-44E3-9099-C40C66FF867C}">
              <a14:compatExt xmlns:a14="http://schemas.microsoft.com/office/drawing/2010/main" spid="_x0000_s5161"/>
            </a:ext>
            <a:ext uri="{FF2B5EF4-FFF2-40B4-BE49-F238E27FC236}">
              <a16:creationId xmlns:a16="http://schemas.microsoft.com/office/drawing/2014/main" id="{4E615CEE-49DC-4543-93D0-5E0306BE15AF}"/>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07" name="Check Box 41" hidden="1">
          <a:extLst>
            <a:ext uri="{63B3BB69-23CF-44E3-9099-C40C66FF867C}">
              <a14:compatExt xmlns:a14="http://schemas.microsoft.com/office/drawing/2010/main" spid="_x0000_s5161"/>
            </a:ext>
            <a:ext uri="{FF2B5EF4-FFF2-40B4-BE49-F238E27FC236}">
              <a16:creationId xmlns:a16="http://schemas.microsoft.com/office/drawing/2014/main" id="{6041FDC9-17B0-4932-B1A0-BE297769E7AD}"/>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08" name="Check Box 43" hidden="1">
          <a:extLst>
            <a:ext uri="{63B3BB69-23CF-44E3-9099-C40C66FF867C}">
              <a14:compatExt xmlns:a14="http://schemas.microsoft.com/office/drawing/2010/main" spid="_x0000_s5163"/>
            </a:ext>
            <a:ext uri="{FF2B5EF4-FFF2-40B4-BE49-F238E27FC236}">
              <a16:creationId xmlns:a16="http://schemas.microsoft.com/office/drawing/2014/main" id="{F14BCE70-7D1A-4007-B112-436AE1E7A8E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09" name="Check Box 41" hidden="1">
          <a:extLst>
            <a:ext uri="{63B3BB69-23CF-44E3-9099-C40C66FF867C}">
              <a14:compatExt xmlns:a14="http://schemas.microsoft.com/office/drawing/2010/main" spid="_x0000_s5161"/>
            </a:ext>
            <a:ext uri="{FF2B5EF4-FFF2-40B4-BE49-F238E27FC236}">
              <a16:creationId xmlns:a16="http://schemas.microsoft.com/office/drawing/2014/main" id="{B5385C1B-8199-42A8-A3D1-3EDBE47A4F7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0" name="Check Box 41" hidden="1">
          <a:extLst>
            <a:ext uri="{63B3BB69-23CF-44E3-9099-C40C66FF867C}">
              <a14:compatExt xmlns:a14="http://schemas.microsoft.com/office/drawing/2010/main" spid="_x0000_s5161"/>
            </a:ext>
            <a:ext uri="{FF2B5EF4-FFF2-40B4-BE49-F238E27FC236}">
              <a16:creationId xmlns:a16="http://schemas.microsoft.com/office/drawing/2014/main" id="{1CE944BD-0919-439B-A231-ACD4C7054A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1" name="Check Box 41" hidden="1">
          <a:extLst>
            <a:ext uri="{63B3BB69-23CF-44E3-9099-C40C66FF867C}">
              <a14:compatExt xmlns:a14="http://schemas.microsoft.com/office/drawing/2010/main" spid="_x0000_s5161"/>
            </a:ext>
            <a:ext uri="{FF2B5EF4-FFF2-40B4-BE49-F238E27FC236}">
              <a16:creationId xmlns:a16="http://schemas.microsoft.com/office/drawing/2014/main" id="{59BB0062-1A47-421D-8FD1-6F7C05655E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2" name="Check Box 43" hidden="1">
          <a:extLst>
            <a:ext uri="{63B3BB69-23CF-44E3-9099-C40C66FF867C}">
              <a14:compatExt xmlns:a14="http://schemas.microsoft.com/office/drawing/2010/main" spid="_x0000_s5163"/>
            </a:ext>
            <a:ext uri="{FF2B5EF4-FFF2-40B4-BE49-F238E27FC236}">
              <a16:creationId xmlns:a16="http://schemas.microsoft.com/office/drawing/2014/main" id="{1914B04A-4EAA-448C-9A9D-7F766E36F311}"/>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3" name="Check Box 41" hidden="1">
          <a:extLst>
            <a:ext uri="{63B3BB69-23CF-44E3-9099-C40C66FF867C}">
              <a14:compatExt xmlns:a14="http://schemas.microsoft.com/office/drawing/2010/main" spid="_x0000_s5161"/>
            </a:ext>
            <a:ext uri="{FF2B5EF4-FFF2-40B4-BE49-F238E27FC236}">
              <a16:creationId xmlns:a16="http://schemas.microsoft.com/office/drawing/2014/main" id="{00DAC038-DB2A-4A0B-A0D1-13C42C1F194B}"/>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4" name="Check Box 41" hidden="1">
          <a:extLst>
            <a:ext uri="{63B3BB69-23CF-44E3-9099-C40C66FF867C}">
              <a14:compatExt xmlns:a14="http://schemas.microsoft.com/office/drawing/2010/main" spid="_x0000_s5161"/>
            </a:ext>
            <a:ext uri="{FF2B5EF4-FFF2-40B4-BE49-F238E27FC236}">
              <a16:creationId xmlns:a16="http://schemas.microsoft.com/office/drawing/2014/main" id="{75A34E79-F0CC-4C7B-99FE-EF451F34A3B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5" name="Check Box 43" hidden="1">
          <a:extLst>
            <a:ext uri="{63B3BB69-23CF-44E3-9099-C40C66FF867C}">
              <a14:compatExt xmlns:a14="http://schemas.microsoft.com/office/drawing/2010/main" spid="_x0000_s5163"/>
            </a:ext>
            <a:ext uri="{FF2B5EF4-FFF2-40B4-BE49-F238E27FC236}">
              <a16:creationId xmlns:a16="http://schemas.microsoft.com/office/drawing/2014/main" id="{B7A6FE9C-85E2-4787-92F6-415B2E67C6E0}"/>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6" name="Check Box 41" hidden="1">
          <a:extLst>
            <a:ext uri="{63B3BB69-23CF-44E3-9099-C40C66FF867C}">
              <a14:compatExt xmlns:a14="http://schemas.microsoft.com/office/drawing/2010/main" spid="_x0000_s5161"/>
            </a:ext>
            <a:ext uri="{FF2B5EF4-FFF2-40B4-BE49-F238E27FC236}">
              <a16:creationId xmlns:a16="http://schemas.microsoft.com/office/drawing/2014/main" id="{431510D4-CD72-43EB-90E6-95151F70823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17" name="Check Box 41" hidden="1">
          <a:extLst>
            <a:ext uri="{63B3BB69-23CF-44E3-9099-C40C66FF867C}">
              <a14:compatExt xmlns:a14="http://schemas.microsoft.com/office/drawing/2010/main" spid="_x0000_s5161"/>
            </a:ext>
            <a:ext uri="{FF2B5EF4-FFF2-40B4-BE49-F238E27FC236}">
              <a16:creationId xmlns:a16="http://schemas.microsoft.com/office/drawing/2014/main" id="{EBB9BB84-3C67-4368-B742-4BC3AA197C2A}"/>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18" name="Check Box 43" hidden="1">
          <a:extLst>
            <a:ext uri="{63B3BB69-23CF-44E3-9099-C40C66FF867C}">
              <a14:compatExt xmlns:a14="http://schemas.microsoft.com/office/drawing/2010/main" spid="_x0000_s5163"/>
            </a:ext>
            <a:ext uri="{FF2B5EF4-FFF2-40B4-BE49-F238E27FC236}">
              <a16:creationId xmlns:a16="http://schemas.microsoft.com/office/drawing/2014/main" id="{E745CE85-70F9-4952-9F85-915E9661A6BF}"/>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19" name="Check Box 41" hidden="1">
          <a:extLst>
            <a:ext uri="{63B3BB69-23CF-44E3-9099-C40C66FF867C}">
              <a14:compatExt xmlns:a14="http://schemas.microsoft.com/office/drawing/2010/main" spid="_x0000_s5161"/>
            </a:ext>
            <a:ext uri="{FF2B5EF4-FFF2-40B4-BE49-F238E27FC236}">
              <a16:creationId xmlns:a16="http://schemas.microsoft.com/office/drawing/2014/main" id="{8D64C1F2-71C8-4E22-A902-8C2B31341AE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0" name="Check Box 41" hidden="1">
          <a:extLst>
            <a:ext uri="{63B3BB69-23CF-44E3-9099-C40C66FF867C}">
              <a14:compatExt xmlns:a14="http://schemas.microsoft.com/office/drawing/2010/main" spid="_x0000_s5161"/>
            </a:ext>
            <a:ext uri="{FF2B5EF4-FFF2-40B4-BE49-F238E27FC236}">
              <a16:creationId xmlns:a16="http://schemas.microsoft.com/office/drawing/2014/main" id="{8C8DD1B3-C3DB-4E50-BEAD-D6CAF5F11E1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198750"/>
    <xdr:sp macro="" textlink="">
      <xdr:nvSpPr>
        <xdr:cNvPr id="421" name="Check Box 57" hidden="1">
          <a:extLst>
            <a:ext uri="{63B3BB69-23CF-44E3-9099-C40C66FF867C}">
              <a14:compatExt xmlns:a14="http://schemas.microsoft.com/office/drawing/2010/main" spid="_x0000_s5177"/>
            </a:ext>
            <a:ext uri="{FF2B5EF4-FFF2-40B4-BE49-F238E27FC236}">
              <a16:creationId xmlns:a16="http://schemas.microsoft.com/office/drawing/2014/main" id="{296935F8-7933-4C2E-BC4A-B39A2744135E}"/>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202719" cy="201990"/>
    <xdr:sp macro="" textlink="">
      <xdr:nvSpPr>
        <xdr:cNvPr id="422" name="Check Box 58" hidden="1">
          <a:extLst>
            <a:ext uri="{63B3BB69-23CF-44E3-9099-C40C66FF867C}">
              <a14:compatExt xmlns:a14="http://schemas.microsoft.com/office/drawing/2010/main" spid="_x0000_s5178"/>
            </a:ext>
            <a:ext uri="{FF2B5EF4-FFF2-40B4-BE49-F238E27FC236}">
              <a16:creationId xmlns:a16="http://schemas.microsoft.com/office/drawing/2014/main" id="{3211B0C3-7E6D-4AE6-9334-B0E633C58882}"/>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3" name="Check Box 41" hidden="1">
          <a:extLst>
            <a:ext uri="{63B3BB69-23CF-44E3-9099-C40C66FF867C}">
              <a14:compatExt xmlns:a14="http://schemas.microsoft.com/office/drawing/2010/main" spid="_x0000_s5161"/>
            </a:ext>
            <a:ext uri="{FF2B5EF4-FFF2-40B4-BE49-F238E27FC236}">
              <a16:creationId xmlns:a16="http://schemas.microsoft.com/office/drawing/2014/main" id="{B206F853-A4F6-4EED-9113-F9272CC1B7C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4276" cy="211112"/>
    <xdr:sp macro="" textlink="">
      <xdr:nvSpPr>
        <xdr:cNvPr id="424" name="Check Box 41" hidden="1">
          <a:extLst>
            <a:ext uri="{63B3BB69-23CF-44E3-9099-C40C66FF867C}">
              <a14:compatExt xmlns:a14="http://schemas.microsoft.com/office/drawing/2010/main" spid="_x0000_s5161"/>
            </a:ext>
            <a:ext uri="{FF2B5EF4-FFF2-40B4-BE49-F238E27FC236}">
              <a16:creationId xmlns:a16="http://schemas.microsoft.com/office/drawing/2014/main" id="{5ED1E421-D887-4727-9974-23EE9D4686C9}"/>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0</xdr:rowOff>
    </xdr:from>
    <xdr:ext cx="1190625" cy="209550"/>
    <xdr:sp macro="" textlink="">
      <xdr:nvSpPr>
        <xdr:cNvPr id="425" name="Check Box 43" hidden="1">
          <a:extLst>
            <a:ext uri="{63B3BB69-23CF-44E3-9099-C40C66FF867C}">
              <a14:compatExt xmlns:a14="http://schemas.microsoft.com/office/drawing/2010/main" spid="_x0000_s5163"/>
            </a:ext>
            <a:ext uri="{FF2B5EF4-FFF2-40B4-BE49-F238E27FC236}">
              <a16:creationId xmlns:a16="http://schemas.microsoft.com/office/drawing/2014/main" id="{CD64D5C7-D63D-473E-8C07-B5FB473BEF9B}"/>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190625" cy="211231"/>
    <xdr:sp macro="" textlink="">
      <xdr:nvSpPr>
        <xdr:cNvPr id="426" name="Check Box 41" hidden="1">
          <a:extLst>
            <a:ext uri="{63B3BB69-23CF-44E3-9099-C40C66FF867C}">
              <a14:compatExt xmlns:a14="http://schemas.microsoft.com/office/drawing/2010/main" spid="_x0000_s5161"/>
            </a:ext>
            <a:ext uri="{FF2B5EF4-FFF2-40B4-BE49-F238E27FC236}">
              <a16:creationId xmlns:a16="http://schemas.microsoft.com/office/drawing/2014/main" id="{D9ADDCDA-0E99-4AF1-AB30-89D59F6BF532}"/>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35</xdr:row>
      <xdr:rowOff>171450</xdr:rowOff>
    </xdr:from>
    <xdr:ext cx="1212308" cy="203122"/>
    <xdr:sp macro="" textlink="">
      <xdr:nvSpPr>
        <xdr:cNvPr id="427" name="Check Box 41" hidden="1">
          <a:extLst>
            <a:ext uri="{63B3BB69-23CF-44E3-9099-C40C66FF867C}">
              <a14:compatExt xmlns:a14="http://schemas.microsoft.com/office/drawing/2010/main" spid="_x0000_s5161"/>
            </a:ext>
            <a:ext uri="{FF2B5EF4-FFF2-40B4-BE49-F238E27FC236}">
              <a16:creationId xmlns:a16="http://schemas.microsoft.com/office/drawing/2014/main" id="{F27CAD50-8B0F-4F1E-A964-FC82A8CDB7BE}"/>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28" name="Check Box 41" hidden="1">
          <a:extLst>
            <a:ext uri="{63B3BB69-23CF-44E3-9099-C40C66FF867C}">
              <a14:compatExt xmlns:a14="http://schemas.microsoft.com/office/drawing/2010/main" spid="_x0000_s5161"/>
            </a:ext>
            <a:ext uri="{FF2B5EF4-FFF2-40B4-BE49-F238E27FC236}">
              <a16:creationId xmlns:a16="http://schemas.microsoft.com/office/drawing/2014/main" id="{8D79B684-10F6-4C8D-902F-68BB578FBD9A}"/>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29" name="Check Box 41" hidden="1">
          <a:extLst>
            <a:ext uri="{63B3BB69-23CF-44E3-9099-C40C66FF867C}">
              <a14:compatExt xmlns:a14="http://schemas.microsoft.com/office/drawing/2010/main" spid="_x0000_s5161"/>
            </a:ext>
            <a:ext uri="{FF2B5EF4-FFF2-40B4-BE49-F238E27FC236}">
              <a16:creationId xmlns:a16="http://schemas.microsoft.com/office/drawing/2014/main" id="{77350888-7F61-40C9-96F9-ACA52BCD0738}"/>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0" name="Check Box 43" hidden="1">
          <a:extLst>
            <a:ext uri="{63B3BB69-23CF-44E3-9099-C40C66FF867C}">
              <a14:compatExt xmlns:a14="http://schemas.microsoft.com/office/drawing/2010/main" spid="_x0000_s5163"/>
            </a:ext>
            <a:ext uri="{FF2B5EF4-FFF2-40B4-BE49-F238E27FC236}">
              <a16:creationId xmlns:a16="http://schemas.microsoft.com/office/drawing/2014/main" id="{2E8B50D4-9CD9-41EC-A824-911DF774BF5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1" name="Check Box 41" hidden="1">
          <a:extLst>
            <a:ext uri="{63B3BB69-23CF-44E3-9099-C40C66FF867C}">
              <a14:compatExt xmlns:a14="http://schemas.microsoft.com/office/drawing/2010/main" spid="_x0000_s5161"/>
            </a:ext>
            <a:ext uri="{FF2B5EF4-FFF2-40B4-BE49-F238E27FC236}">
              <a16:creationId xmlns:a16="http://schemas.microsoft.com/office/drawing/2014/main" id="{9CCE6050-7872-40CA-876A-A98ED99E08BA}"/>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2" name="Check Box 41" hidden="1">
          <a:extLst>
            <a:ext uri="{63B3BB69-23CF-44E3-9099-C40C66FF867C}">
              <a14:compatExt xmlns:a14="http://schemas.microsoft.com/office/drawing/2010/main" spid="_x0000_s5161"/>
            </a:ext>
            <a:ext uri="{FF2B5EF4-FFF2-40B4-BE49-F238E27FC236}">
              <a16:creationId xmlns:a16="http://schemas.microsoft.com/office/drawing/2014/main" id="{513CF324-813A-4658-8784-6C3C1A516B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33" name="Check Box 41" hidden="1">
          <a:extLst>
            <a:ext uri="{63B3BB69-23CF-44E3-9099-C40C66FF867C}">
              <a14:compatExt xmlns:a14="http://schemas.microsoft.com/office/drawing/2010/main" spid="_x0000_s5161"/>
            </a:ext>
            <a:ext uri="{FF2B5EF4-FFF2-40B4-BE49-F238E27FC236}">
              <a16:creationId xmlns:a16="http://schemas.microsoft.com/office/drawing/2014/main" id="{0251B3D8-633E-4EAD-A241-0A6B527CE60D}"/>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434" name="Check Box 43" hidden="1">
          <a:extLst>
            <a:ext uri="{63B3BB69-23CF-44E3-9099-C40C66FF867C}">
              <a14:compatExt xmlns:a14="http://schemas.microsoft.com/office/drawing/2010/main" spid="_x0000_s5163"/>
            </a:ext>
            <a:ext uri="{FF2B5EF4-FFF2-40B4-BE49-F238E27FC236}">
              <a16:creationId xmlns:a16="http://schemas.microsoft.com/office/drawing/2014/main" id="{16B2705F-D1EE-44B6-930C-45091348936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435" name="Check Box 41" hidden="1">
          <a:extLst>
            <a:ext uri="{63B3BB69-23CF-44E3-9099-C40C66FF867C}">
              <a14:compatExt xmlns:a14="http://schemas.microsoft.com/office/drawing/2010/main" spid="_x0000_s5161"/>
            </a:ext>
            <a:ext uri="{FF2B5EF4-FFF2-40B4-BE49-F238E27FC236}">
              <a16:creationId xmlns:a16="http://schemas.microsoft.com/office/drawing/2014/main" id="{2D34134A-D76E-4C32-8682-C16E6A62ED96}"/>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436" name="Check Box 41" hidden="1">
          <a:extLst>
            <a:ext uri="{63B3BB69-23CF-44E3-9099-C40C66FF867C}">
              <a14:compatExt xmlns:a14="http://schemas.microsoft.com/office/drawing/2010/main" spid="_x0000_s5161"/>
            </a:ext>
            <a:ext uri="{FF2B5EF4-FFF2-40B4-BE49-F238E27FC236}">
              <a16:creationId xmlns:a16="http://schemas.microsoft.com/office/drawing/2014/main" id="{96079EAD-021F-478C-9DDD-9120D05150FB}"/>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37" name="Check Box 43" hidden="1">
          <a:extLst>
            <a:ext uri="{63B3BB69-23CF-44E3-9099-C40C66FF867C}">
              <a14:compatExt xmlns:a14="http://schemas.microsoft.com/office/drawing/2010/main" spid="_x0000_s5163"/>
            </a:ext>
            <a:ext uri="{FF2B5EF4-FFF2-40B4-BE49-F238E27FC236}">
              <a16:creationId xmlns:a16="http://schemas.microsoft.com/office/drawing/2014/main" id="{E47DAF2E-96AC-418B-B7A8-4C20DEA1528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38" name="Check Box 41" hidden="1">
          <a:extLst>
            <a:ext uri="{63B3BB69-23CF-44E3-9099-C40C66FF867C}">
              <a14:compatExt xmlns:a14="http://schemas.microsoft.com/office/drawing/2010/main" spid="_x0000_s5161"/>
            </a:ext>
            <a:ext uri="{FF2B5EF4-FFF2-40B4-BE49-F238E27FC236}">
              <a16:creationId xmlns:a16="http://schemas.microsoft.com/office/drawing/2014/main" id="{37CB2928-A8F6-4594-B1B7-E901124C0633}"/>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39" name="Check Box 41" hidden="1">
          <a:extLst>
            <a:ext uri="{63B3BB69-23CF-44E3-9099-C40C66FF867C}">
              <a14:compatExt xmlns:a14="http://schemas.microsoft.com/office/drawing/2010/main" spid="_x0000_s5161"/>
            </a:ext>
            <a:ext uri="{FF2B5EF4-FFF2-40B4-BE49-F238E27FC236}">
              <a16:creationId xmlns:a16="http://schemas.microsoft.com/office/drawing/2014/main" id="{99D58EF0-3D77-4345-A10B-1311272B9D02}"/>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40" name="Check Box 57" hidden="1">
          <a:extLst>
            <a:ext uri="{63B3BB69-23CF-44E3-9099-C40C66FF867C}">
              <a14:compatExt xmlns:a14="http://schemas.microsoft.com/office/drawing/2010/main" spid="_x0000_s5177"/>
            </a:ext>
            <a:ext uri="{FF2B5EF4-FFF2-40B4-BE49-F238E27FC236}">
              <a16:creationId xmlns:a16="http://schemas.microsoft.com/office/drawing/2014/main" id="{277795F9-70A3-4055-BB78-C0FCD7EC2232}"/>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41" name="Check Box 58" hidden="1">
          <a:extLst>
            <a:ext uri="{63B3BB69-23CF-44E3-9099-C40C66FF867C}">
              <a14:compatExt xmlns:a14="http://schemas.microsoft.com/office/drawing/2010/main" spid="_x0000_s5178"/>
            </a:ext>
            <a:ext uri="{FF2B5EF4-FFF2-40B4-BE49-F238E27FC236}">
              <a16:creationId xmlns:a16="http://schemas.microsoft.com/office/drawing/2014/main" id="{4D96215A-47DB-4340-9D48-0FB1B55157D7}"/>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2" name="Check Box 41" hidden="1">
          <a:extLst>
            <a:ext uri="{63B3BB69-23CF-44E3-9099-C40C66FF867C}">
              <a14:compatExt xmlns:a14="http://schemas.microsoft.com/office/drawing/2010/main" spid="_x0000_s5161"/>
            </a:ext>
            <a:ext uri="{FF2B5EF4-FFF2-40B4-BE49-F238E27FC236}">
              <a16:creationId xmlns:a16="http://schemas.microsoft.com/office/drawing/2014/main" id="{79680EAC-844D-43A9-A8B2-E0E3BE4BEA5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43" name="Check Box 41" hidden="1">
          <a:extLst>
            <a:ext uri="{63B3BB69-23CF-44E3-9099-C40C66FF867C}">
              <a14:compatExt xmlns:a14="http://schemas.microsoft.com/office/drawing/2010/main" spid="_x0000_s5161"/>
            </a:ext>
            <a:ext uri="{FF2B5EF4-FFF2-40B4-BE49-F238E27FC236}">
              <a16:creationId xmlns:a16="http://schemas.microsoft.com/office/drawing/2014/main" id="{BB97E18A-1161-419D-A75D-4E958283B87C}"/>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44" name="Check Box 43" hidden="1">
          <a:extLst>
            <a:ext uri="{63B3BB69-23CF-44E3-9099-C40C66FF867C}">
              <a14:compatExt xmlns:a14="http://schemas.microsoft.com/office/drawing/2010/main" spid="_x0000_s5163"/>
            </a:ext>
            <a:ext uri="{FF2B5EF4-FFF2-40B4-BE49-F238E27FC236}">
              <a16:creationId xmlns:a16="http://schemas.microsoft.com/office/drawing/2014/main" id="{EA97C7F5-DAFF-457D-A2F1-8B2B1DBE71EB}"/>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45" name="Check Box 41" hidden="1">
          <a:extLst>
            <a:ext uri="{63B3BB69-23CF-44E3-9099-C40C66FF867C}">
              <a14:compatExt xmlns:a14="http://schemas.microsoft.com/office/drawing/2010/main" spid="_x0000_s5161"/>
            </a:ext>
            <a:ext uri="{FF2B5EF4-FFF2-40B4-BE49-F238E27FC236}">
              <a16:creationId xmlns:a16="http://schemas.microsoft.com/office/drawing/2014/main" id="{E71320EF-3811-44C8-A0B8-5AEE7821520B}"/>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46" name="Check Box 41" hidden="1">
          <a:extLst>
            <a:ext uri="{63B3BB69-23CF-44E3-9099-C40C66FF867C}">
              <a14:compatExt xmlns:a14="http://schemas.microsoft.com/office/drawing/2010/main" spid="_x0000_s5161"/>
            </a:ext>
            <a:ext uri="{FF2B5EF4-FFF2-40B4-BE49-F238E27FC236}">
              <a16:creationId xmlns:a16="http://schemas.microsoft.com/office/drawing/2014/main" id="{A7D6F6D7-1025-46A2-AC2D-79AF03F1CC2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171450</xdr:rowOff>
    </xdr:from>
    <xdr:ext cx="1308419" cy="222250"/>
    <xdr:sp macro="" textlink="">
      <xdr:nvSpPr>
        <xdr:cNvPr id="447" name="Check Box 41" hidden="1">
          <a:extLst>
            <a:ext uri="{63B3BB69-23CF-44E3-9099-C40C66FF867C}">
              <a14:compatExt xmlns:a14="http://schemas.microsoft.com/office/drawing/2010/main" spid="_x0000_s5161"/>
            </a:ext>
            <a:ext uri="{FF2B5EF4-FFF2-40B4-BE49-F238E27FC236}">
              <a16:creationId xmlns:a16="http://schemas.microsoft.com/office/drawing/2014/main" id="{2C0ED06A-BF53-4034-9640-4F0A7493FC26}"/>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48" name="Check Box 41" hidden="1">
          <a:extLst>
            <a:ext uri="{63B3BB69-23CF-44E3-9099-C40C66FF867C}">
              <a14:compatExt xmlns:a14="http://schemas.microsoft.com/office/drawing/2010/main" spid="_x0000_s5161"/>
            </a:ext>
            <a:ext uri="{FF2B5EF4-FFF2-40B4-BE49-F238E27FC236}">
              <a16:creationId xmlns:a16="http://schemas.microsoft.com/office/drawing/2014/main" id="{07B1E474-7EA2-41A4-8032-13466AB8A729}"/>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2308" cy="203122"/>
    <xdr:sp macro="" textlink="">
      <xdr:nvSpPr>
        <xdr:cNvPr id="449" name="Check Box 41" hidden="1">
          <a:extLst>
            <a:ext uri="{63B3BB69-23CF-44E3-9099-C40C66FF867C}">
              <a14:compatExt xmlns:a14="http://schemas.microsoft.com/office/drawing/2010/main" spid="_x0000_s5161"/>
            </a:ext>
            <a:ext uri="{FF2B5EF4-FFF2-40B4-BE49-F238E27FC236}">
              <a16:creationId xmlns:a16="http://schemas.microsoft.com/office/drawing/2014/main" id="{46563D91-8DE9-4E5B-8D8A-3D85166B5B5D}"/>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214276" cy="211112"/>
    <xdr:sp macro="" textlink="">
      <xdr:nvSpPr>
        <xdr:cNvPr id="450" name="Check Box 41" hidden="1">
          <a:extLst>
            <a:ext uri="{63B3BB69-23CF-44E3-9099-C40C66FF867C}">
              <a14:compatExt xmlns:a14="http://schemas.microsoft.com/office/drawing/2010/main" spid="_x0000_s5161"/>
            </a:ext>
            <a:ext uri="{FF2B5EF4-FFF2-40B4-BE49-F238E27FC236}">
              <a16:creationId xmlns:a16="http://schemas.microsoft.com/office/drawing/2014/main" id="{A020F315-152B-4516-99FF-79A8F476E838}"/>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171450</xdr:rowOff>
    </xdr:from>
    <xdr:ext cx="1308419" cy="222250"/>
    <xdr:sp macro="" textlink="">
      <xdr:nvSpPr>
        <xdr:cNvPr id="451" name="Check Box 41" hidden="1">
          <a:extLst>
            <a:ext uri="{63B3BB69-23CF-44E3-9099-C40C66FF867C}">
              <a14:compatExt xmlns:a14="http://schemas.microsoft.com/office/drawing/2010/main" spid="_x0000_s5161"/>
            </a:ext>
            <a:ext uri="{FF2B5EF4-FFF2-40B4-BE49-F238E27FC236}">
              <a16:creationId xmlns:a16="http://schemas.microsoft.com/office/drawing/2014/main" id="{D2657284-5339-4DE4-BF81-A9A3FC1520A3}"/>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2" name="Check Box 41" hidden="1">
          <a:extLst>
            <a:ext uri="{63B3BB69-23CF-44E3-9099-C40C66FF867C}">
              <a14:compatExt xmlns:a14="http://schemas.microsoft.com/office/drawing/2010/main" spid="_x0000_s5161"/>
            </a:ext>
            <a:ext uri="{FF2B5EF4-FFF2-40B4-BE49-F238E27FC236}">
              <a16:creationId xmlns:a16="http://schemas.microsoft.com/office/drawing/2014/main" id="{0C106BCC-B21D-4A9F-851A-D746AE3E285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3" name="Check Box 43" hidden="1">
          <a:extLst>
            <a:ext uri="{63B3BB69-23CF-44E3-9099-C40C66FF867C}">
              <a14:compatExt xmlns:a14="http://schemas.microsoft.com/office/drawing/2010/main" spid="_x0000_s5163"/>
            </a:ext>
            <a:ext uri="{FF2B5EF4-FFF2-40B4-BE49-F238E27FC236}">
              <a16:creationId xmlns:a16="http://schemas.microsoft.com/office/drawing/2014/main" id="{C2343407-9903-4C74-84F2-C6F66830C236}"/>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4" name="Check Box 41" hidden="1">
          <a:extLst>
            <a:ext uri="{63B3BB69-23CF-44E3-9099-C40C66FF867C}">
              <a14:compatExt xmlns:a14="http://schemas.microsoft.com/office/drawing/2010/main" spid="_x0000_s5161"/>
            </a:ext>
            <a:ext uri="{FF2B5EF4-FFF2-40B4-BE49-F238E27FC236}">
              <a16:creationId xmlns:a16="http://schemas.microsoft.com/office/drawing/2014/main" id="{D7139BC1-2E48-4060-8845-5C432613F5D8}"/>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5" name="Check Box 41" hidden="1">
          <a:extLst>
            <a:ext uri="{63B3BB69-23CF-44E3-9099-C40C66FF867C}">
              <a14:compatExt xmlns:a14="http://schemas.microsoft.com/office/drawing/2010/main" spid="_x0000_s5161"/>
            </a:ext>
            <a:ext uri="{FF2B5EF4-FFF2-40B4-BE49-F238E27FC236}">
              <a16:creationId xmlns:a16="http://schemas.microsoft.com/office/drawing/2014/main" id="{B4687279-0478-4AFC-84C8-7DA871181EE8}"/>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6" name="Check Box 43" hidden="1">
          <a:extLst>
            <a:ext uri="{63B3BB69-23CF-44E3-9099-C40C66FF867C}">
              <a14:compatExt xmlns:a14="http://schemas.microsoft.com/office/drawing/2010/main" spid="_x0000_s5163"/>
            </a:ext>
            <a:ext uri="{FF2B5EF4-FFF2-40B4-BE49-F238E27FC236}">
              <a16:creationId xmlns:a16="http://schemas.microsoft.com/office/drawing/2014/main" id="{D6114B77-942C-4699-AD37-25E9654E504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57" name="Check Box 41" hidden="1">
          <a:extLst>
            <a:ext uri="{63B3BB69-23CF-44E3-9099-C40C66FF867C}">
              <a14:compatExt xmlns:a14="http://schemas.microsoft.com/office/drawing/2010/main" spid="_x0000_s5161"/>
            </a:ext>
            <a:ext uri="{FF2B5EF4-FFF2-40B4-BE49-F238E27FC236}">
              <a16:creationId xmlns:a16="http://schemas.microsoft.com/office/drawing/2014/main" id="{2083F106-8EFC-4F9B-8FAB-4A7F31AF64C2}"/>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58" name="Check Box 41" hidden="1">
          <a:extLst>
            <a:ext uri="{63B3BB69-23CF-44E3-9099-C40C66FF867C}">
              <a14:compatExt xmlns:a14="http://schemas.microsoft.com/office/drawing/2010/main" spid="_x0000_s5161"/>
            </a:ext>
            <a:ext uri="{FF2B5EF4-FFF2-40B4-BE49-F238E27FC236}">
              <a16:creationId xmlns:a16="http://schemas.microsoft.com/office/drawing/2014/main" id="{0A1EF055-0084-4BE9-9B2D-338038DA77A0}"/>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59" name="Check Box 43" hidden="1">
          <a:extLst>
            <a:ext uri="{63B3BB69-23CF-44E3-9099-C40C66FF867C}">
              <a14:compatExt xmlns:a14="http://schemas.microsoft.com/office/drawing/2010/main" spid="_x0000_s5163"/>
            </a:ext>
            <a:ext uri="{FF2B5EF4-FFF2-40B4-BE49-F238E27FC236}">
              <a16:creationId xmlns:a16="http://schemas.microsoft.com/office/drawing/2014/main" id="{38675C15-B4BC-4ED0-BF93-0AA934FD8857}"/>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0" name="Check Box 41" hidden="1">
          <a:extLst>
            <a:ext uri="{63B3BB69-23CF-44E3-9099-C40C66FF867C}">
              <a14:compatExt xmlns:a14="http://schemas.microsoft.com/office/drawing/2010/main" spid="_x0000_s5161"/>
            </a:ext>
            <a:ext uri="{FF2B5EF4-FFF2-40B4-BE49-F238E27FC236}">
              <a16:creationId xmlns:a16="http://schemas.microsoft.com/office/drawing/2014/main" id="{1D3E2CC2-7B5F-4F93-AF4E-D5A0259C82C9}"/>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1" name="Check Box 41" hidden="1">
          <a:extLst>
            <a:ext uri="{63B3BB69-23CF-44E3-9099-C40C66FF867C}">
              <a14:compatExt xmlns:a14="http://schemas.microsoft.com/office/drawing/2010/main" spid="_x0000_s5161"/>
            </a:ext>
            <a:ext uri="{FF2B5EF4-FFF2-40B4-BE49-F238E27FC236}">
              <a16:creationId xmlns:a16="http://schemas.microsoft.com/office/drawing/2014/main" id="{B9971C4A-8CB4-4D36-BD14-44A8DB1AA3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462" name="Check Box 57" hidden="1">
          <a:extLst>
            <a:ext uri="{63B3BB69-23CF-44E3-9099-C40C66FF867C}">
              <a14:compatExt xmlns:a14="http://schemas.microsoft.com/office/drawing/2010/main" spid="_x0000_s5177"/>
            </a:ext>
            <a:ext uri="{FF2B5EF4-FFF2-40B4-BE49-F238E27FC236}">
              <a16:creationId xmlns:a16="http://schemas.microsoft.com/office/drawing/2014/main" id="{C87A59C6-1507-40FA-8671-A57B0AB4BF0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463" name="Check Box 58" hidden="1">
          <a:extLst>
            <a:ext uri="{63B3BB69-23CF-44E3-9099-C40C66FF867C}">
              <a14:compatExt xmlns:a14="http://schemas.microsoft.com/office/drawing/2010/main" spid="_x0000_s5178"/>
            </a:ext>
            <a:ext uri="{FF2B5EF4-FFF2-40B4-BE49-F238E27FC236}">
              <a16:creationId xmlns:a16="http://schemas.microsoft.com/office/drawing/2014/main" id="{D6B1AB0B-3B99-4999-8F7E-C6D4E6598DE3}"/>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4" name="Check Box 41" hidden="1">
          <a:extLst>
            <a:ext uri="{63B3BB69-23CF-44E3-9099-C40C66FF867C}">
              <a14:compatExt xmlns:a14="http://schemas.microsoft.com/office/drawing/2010/main" spid="_x0000_s5161"/>
            </a:ext>
            <a:ext uri="{FF2B5EF4-FFF2-40B4-BE49-F238E27FC236}">
              <a16:creationId xmlns:a16="http://schemas.microsoft.com/office/drawing/2014/main" id="{E5B494FB-23E8-488D-B69D-98D2864C0DB1}"/>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465" name="Check Box 41" hidden="1">
          <a:extLst>
            <a:ext uri="{63B3BB69-23CF-44E3-9099-C40C66FF867C}">
              <a14:compatExt xmlns:a14="http://schemas.microsoft.com/office/drawing/2010/main" spid="_x0000_s5161"/>
            </a:ext>
            <a:ext uri="{FF2B5EF4-FFF2-40B4-BE49-F238E27FC236}">
              <a16:creationId xmlns:a16="http://schemas.microsoft.com/office/drawing/2014/main" id="{7163FA9A-AC9F-4039-83DC-EE268D0EE16D}"/>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466" name="Check Box 43" hidden="1">
          <a:extLst>
            <a:ext uri="{63B3BB69-23CF-44E3-9099-C40C66FF867C}">
              <a14:compatExt xmlns:a14="http://schemas.microsoft.com/office/drawing/2010/main" spid="_x0000_s5163"/>
            </a:ext>
            <a:ext uri="{FF2B5EF4-FFF2-40B4-BE49-F238E27FC236}">
              <a16:creationId xmlns:a16="http://schemas.microsoft.com/office/drawing/2014/main" id="{1F6C7EC8-F9EA-406E-8C6E-17E186E23FF9}"/>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467" name="Check Box 41" hidden="1">
          <a:extLst>
            <a:ext uri="{63B3BB69-23CF-44E3-9099-C40C66FF867C}">
              <a14:compatExt xmlns:a14="http://schemas.microsoft.com/office/drawing/2010/main" spid="_x0000_s5161"/>
            </a:ext>
            <a:ext uri="{FF2B5EF4-FFF2-40B4-BE49-F238E27FC236}">
              <a16:creationId xmlns:a16="http://schemas.microsoft.com/office/drawing/2014/main" id="{780B21C4-D349-4A85-88CE-93CAA4D779F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468" name="Check Box 41" hidden="1">
          <a:extLst>
            <a:ext uri="{63B3BB69-23CF-44E3-9099-C40C66FF867C}">
              <a14:compatExt xmlns:a14="http://schemas.microsoft.com/office/drawing/2010/main" spid="_x0000_s5161"/>
            </a:ext>
            <a:ext uri="{FF2B5EF4-FFF2-40B4-BE49-F238E27FC236}">
              <a16:creationId xmlns:a16="http://schemas.microsoft.com/office/drawing/2014/main" id="{4D4133D0-098D-410B-896D-E8B6B0C3C585}"/>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69" name="Check Box 43" hidden="1">
          <a:extLst>
            <a:ext uri="{63B3BB69-23CF-44E3-9099-C40C66FF867C}">
              <a14:compatExt xmlns:a14="http://schemas.microsoft.com/office/drawing/2010/main" spid="_x0000_s5163"/>
            </a:ext>
            <a:ext uri="{FF2B5EF4-FFF2-40B4-BE49-F238E27FC236}">
              <a16:creationId xmlns:a16="http://schemas.microsoft.com/office/drawing/2014/main" id="{920D0D86-A865-4172-93DD-137BC9860168}"/>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0" name="Check Box 41" hidden="1">
          <a:extLst>
            <a:ext uri="{63B3BB69-23CF-44E3-9099-C40C66FF867C}">
              <a14:compatExt xmlns:a14="http://schemas.microsoft.com/office/drawing/2010/main" spid="_x0000_s5161"/>
            </a:ext>
            <a:ext uri="{FF2B5EF4-FFF2-40B4-BE49-F238E27FC236}">
              <a16:creationId xmlns:a16="http://schemas.microsoft.com/office/drawing/2014/main" id="{100490E9-D4E1-492F-A1CA-C8BB407862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1" name="Check Box 41" hidden="1">
          <a:extLst>
            <a:ext uri="{63B3BB69-23CF-44E3-9099-C40C66FF867C}">
              <a14:compatExt xmlns:a14="http://schemas.microsoft.com/office/drawing/2010/main" spid="_x0000_s5161"/>
            </a:ext>
            <a:ext uri="{FF2B5EF4-FFF2-40B4-BE49-F238E27FC236}">
              <a16:creationId xmlns:a16="http://schemas.microsoft.com/office/drawing/2014/main" id="{999DB723-FC18-4AB8-8C0F-EB84BA26D34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2" name="Check Box 43" hidden="1">
          <a:extLst>
            <a:ext uri="{63B3BB69-23CF-44E3-9099-C40C66FF867C}">
              <a14:compatExt xmlns:a14="http://schemas.microsoft.com/office/drawing/2010/main" spid="_x0000_s5163"/>
            </a:ext>
            <a:ext uri="{FF2B5EF4-FFF2-40B4-BE49-F238E27FC236}">
              <a16:creationId xmlns:a16="http://schemas.microsoft.com/office/drawing/2014/main" id="{BC27007A-8232-4C1B-9EC5-106FDD88CD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73" name="Check Box 41" hidden="1">
          <a:extLst>
            <a:ext uri="{63B3BB69-23CF-44E3-9099-C40C66FF867C}">
              <a14:compatExt xmlns:a14="http://schemas.microsoft.com/office/drawing/2010/main" spid="_x0000_s5161"/>
            </a:ext>
            <a:ext uri="{FF2B5EF4-FFF2-40B4-BE49-F238E27FC236}">
              <a16:creationId xmlns:a16="http://schemas.microsoft.com/office/drawing/2014/main" id="{CE255854-44EF-4F9E-99E4-FF8B66820648}"/>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4" name="Check Box 41" hidden="1">
          <a:extLst>
            <a:ext uri="{63B3BB69-23CF-44E3-9099-C40C66FF867C}">
              <a14:compatExt xmlns:a14="http://schemas.microsoft.com/office/drawing/2010/main" spid="_x0000_s5161"/>
            </a:ext>
            <a:ext uri="{FF2B5EF4-FFF2-40B4-BE49-F238E27FC236}">
              <a16:creationId xmlns:a16="http://schemas.microsoft.com/office/drawing/2014/main" id="{B2C5E075-ED32-47AF-9631-52960F8421FD}"/>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75" name="Check Box 57" hidden="1">
          <a:extLst>
            <a:ext uri="{63B3BB69-23CF-44E3-9099-C40C66FF867C}">
              <a14:compatExt xmlns:a14="http://schemas.microsoft.com/office/drawing/2010/main" spid="_x0000_s5177"/>
            </a:ext>
            <a:ext uri="{FF2B5EF4-FFF2-40B4-BE49-F238E27FC236}">
              <a16:creationId xmlns:a16="http://schemas.microsoft.com/office/drawing/2014/main" id="{07E6F26B-B746-4B5A-8EA8-3E5C0EC5F97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76" name="Check Box 58" hidden="1">
          <a:extLst>
            <a:ext uri="{63B3BB69-23CF-44E3-9099-C40C66FF867C}">
              <a14:compatExt xmlns:a14="http://schemas.microsoft.com/office/drawing/2010/main" spid="_x0000_s5178"/>
            </a:ext>
            <a:ext uri="{FF2B5EF4-FFF2-40B4-BE49-F238E27FC236}">
              <a16:creationId xmlns:a16="http://schemas.microsoft.com/office/drawing/2014/main" id="{E9462EDF-671B-449D-9D89-42CBFFCAB009}"/>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77" name="Check Box 41" hidden="1">
          <a:extLst>
            <a:ext uri="{63B3BB69-23CF-44E3-9099-C40C66FF867C}">
              <a14:compatExt xmlns:a14="http://schemas.microsoft.com/office/drawing/2010/main" spid="_x0000_s5161"/>
            </a:ext>
            <a:ext uri="{FF2B5EF4-FFF2-40B4-BE49-F238E27FC236}">
              <a16:creationId xmlns:a16="http://schemas.microsoft.com/office/drawing/2014/main" id="{19731B20-D93A-46B0-8A8E-291B9299EE10}"/>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78" name="Check Box 41" hidden="1">
          <a:extLst>
            <a:ext uri="{63B3BB69-23CF-44E3-9099-C40C66FF867C}">
              <a14:compatExt xmlns:a14="http://schemas.microsoft.com/office/drawing/2010/main" spid="_x0000_s5161"/>
            </a:ext>
            <a:ext uri="{FF2B5EF4-FFF2-40B4-BE49-F238E27FC236}">
              <a16:creationId xmlns:a16="http://schemas.microsoft.com/office/drawing/2014/main" id="{B2CCDB60-30A7-4DF0-9162-3A70C9F44286}"/>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79" name="Check Box 43" hidden="1">
          <a:extLst>
            <a:ext uri="{63B3BB69-23CF-44E3-9099-C40C66FF867C}">
              <a14:compatExt xmlns:a14="http://schemas.microsoft.com/office/drawing/2010/main" spid="_x0000_s5163"/>
            </a:ext>
            <a:ext uri="{FF2B5EF4-FFF2-40B4-BE49-F238E27FC236}">
              <a16:creationId xmlns:a16="http://schemas.microsoft.com/office/drawing/2014/main" id="{106FC64F-AD43-4146-AB7C-FF08BB8B45B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0" name="Check Box 41" hidden="1">
          <a:extLst>
            <a:ext uri="{63B3BB69-23CF-44E3-9099-C40C66FF867C}">
              <a14:compatExt xmlns:a14="http://schemas.microsoft.com/office/drawing/2010/main" spid="_x0000_s5161"/>
            </a:ext>
            <a:ext uri="{FF2B5EF4-FFF2-40B4-BE49-F238E27FC236}">
              <a16:creationId xmlns:a16="http://schemas.microsoft.com/office/drawing/2014/main" id="{E9806996-857C-4599-8410-AC35F32AA18C}"/>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1" name="Check Box 41" hidden="1">
          <a:extLst>
            <a:ext uri="{63B3BB69-23CF-44E3-9099-C40C66FF867C}">
              <a14:compatExt xmlns:a14="http://schemas.microsoft.com/office/drawing/2010/main" spid="_x0000_s5161"/>
            </a:ext>
            <a:ext uri="{FF2B5EF4-FFF2-40B4-BE49-F238E27FC236}">
              <a16:creationId xmlns:a16="http://schemas.microsoft.com/office/drawing/2014/main" id="{4EA1298C-70C9-4833-9ED4-A9F507A94D8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2" name="Check Box 41" hidden="1">
          <a:extLst>
            <a:ext uri="{63B3BB69-23CF-44E3-9099-C40C66FF867C}">
              <a14:compatExt xmlns:a14="http://schemas.microsoft.com/office/drawing/2010/main" spid="_x0000_s5161"/>
            </a:ext>
            <a:ext uri="{FF2B5EF4-FFF2-40B4-BE49-F238E27FC236}">
              <a16:creationId xmlns:a16="http://schemas.microsoft.com/office/drawing/2014/main" id="{AF9650C9-4A93-4D2B-B703-99A7C113833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3" name="Check Box 43" hidden="1">
          <a:extLst>
            <a:ext uri="{63B3BB69-23CF-44E3-9099-C40C66FF867C}">
              <a14:compatExt xmlns:a14="http://schemas.microsoft.com/office/drawing/2010/main" spid="_x0000_s5163"/>
            </a:ext>
            <a:ext uri="{FF2B5EF4-FFF2-40B4-BE49-F238E27FC236}">
              <a16:creationId xmlns:a16="http://schemas.microsoft.com/office/drawing/2014/main" id="{35F9A29C-2720-41D8-8256-4E2FCE74920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4" name="Check Box 41" hidden="1">
          <a:extLst>
            <a:ext uri="{63B3BB69-23CF-44E3-9099-C40C66FF867C}">
              <a14:compatExt xmlns:a14="http://schemas.microsoft.com/office/drawing/2010/main" spid="_x0000_s5161"/>
            </a:ext>
            <a:ext uri="{FF2B5EF4-FFF2-40B4-BE49-F238E27FC236}">
              <a16:creationId xmlns:a16="http://schemas.microsoft.com/office/drawing/2014/main" id="{B40123A6-9EE0-48FA-8A63-EA16DD471D3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5" name="Check Box 41" hidden="1">
          <a:extLst>
            <a:ext uri="{63B3BB69-23CF-44E3-9099-C40C66FF867C}">
              <a14:compatExt xmlns:a14="http://schemas.microsoft.com/office/drawing/2010/main" spid="_x0000_s5161"/>
            </a:ext>
            <a:ext uri="{FF2B5EF4-FFF2-40B4-BE49-F238E27FC236}">
              <a16:creationId xmlns:a16="http://schemas.microsoft.com/office/drawing/2014/main" id="{DDAA85FB-F55E-490C-B57F-AC9F67E4ECD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6" name="Check Box 43" hidden="1">
          <a:extLst>
            <a:ext uri="{63B3BB69-23CF-44E3-9099-C40C66FF867C}">
              <a14:compatExt xmlns:a14="http://schemas.microsoft.com/office/drawing/2010/main" spid="_x0000_s5163"/>
            </a:ext>
            <a:ext uri="{FF2B5EF4-FFF2-40B4-BE49-F238E27FC236}">
              <a16:creationId xmlns:a16="http://schemas.microsoft.com/office/drawing/2014/main" id="{4D03A958-6657-4DB5-AD91-BCF65A00DD9E}"/>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87" name="Check Box 41" hidden="1">
          <a:extLst>
            <a:ext uri="{63B3BB69-23CF-44E3-9099-C40C66FF867C}">
              <a14:compatExt xmlns:a14="http://schemas.microsoft.com/office/drawing/2010/main" spid="_x0000_s5161"/>
            </a:ext>
            <a:ext uri="{FF2B5EF4-FFF2-40B4-BE49-F238E27FC236}">
              <a16:creationId xmlns:a16="http://schemas.microsoft.com/office/drawing/2014/main" id="{62E32C0A-93B5-4ACA-8B53-633EBBDFC225}"/>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88" name="Check Box 41" hidden="1">
          <a:extLst>
            <a:ext uri="{63B3BB69-23CF-44E3-9099-C40C66FF867C}">
              <a14:compatExt xmlns:a14="http://schemas.microsoft.com/office/drawing/2010/main" spid="_x0000_s5161"/>
            </a:ext>
            <a:ext uri="{FF2B5EF4-FFF2-40B4-BE49-F238E27FC236}">
              <a16:creationId xmlns:a16="http://schemas.microsoft.com/office/drawing/2014/main" id="{DBEC0ECA-66D7-4732-BEEB-E29C3B25432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89" name="Check Box 43" hidden="1">
          <a:extLst>
            <a:ext uri="{63B3BB69-23CF-44E3-9099-C40C66FF867C}">
              <a14:compatExt xmlns:a14="http://schemas.microsoft.com/office/drawing/2010/main" spid="_x0000_s5163"/>
            </a:ext>
            <a:ext uri="{FF2B5EF4-FFF2-40B4-BE49-F238E27FC236}">
              <a16:creationId xmlns:a16="http://schemas.microsoft.com/office/drawing/2014/main" id="{A581BCB3-BBFA-4663-AC55-4E975C9EFBF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0" name="Check Box 41" hidden="1">
          <a:extLst>
            <a:ext uri="{63B3BB69-23CF-44E3-9099-C40C66FF867C}">
              <a14:compatExt xmlns:a14="http://schemas.microsoft.com/office/drawing/2010/main" spid="_x0000_s5161"/>
            </a:ext>
            <a:ext uri="{FF2B5EF4-FFF2-40B4-BE49-F238E27FC236}">
              <a16:creationId xmlns:a16="http://schemas.microsoft.com/office/drawing/2014/main" id="{068EB5F4-CE4C-4B81-8F7A-3F57EC62551A}"/>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1" name="Check Box 41" hidden="1">
          <a:extLst>
            <a:ext uri="{63B3BB69-23CF-44E3-9099-C40C66FF867C}">
              <a14:compatExt xmlns:a14="http://schemas.microsoft.com/office/drawing/2010/main" spid="_x0000_s5161"/>
            </a:ext>
            <a:ext uri="{FF2B5EF4-FFF2-40B4-BE49-F238E27FC236}">
              <a16:creationId xmlns:a16="http://schemas.microsoft.com/office/drawing/2014/main" id="{14AE5461-A163-42D8-AEF6-7BB74239F5C5}"/>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198750"/>
    <xdr:sp macro="" textlink="">
      <xdr:nvSpPr>
        <xdr:cNvPr id="492" name="Check Box 57" hidden="1">
          <a:extLst>
            <a:ext uri="{63B3BB69-23CF-44E3-9099-C40C66FF867C}">
              <a14:compatExt xmlns:a14="http://schemas.microsoft.com/office/drawing/2010/main" spid="_x0000_s5177"/>
            </a:ext>
            <a:ext uri="{FF2B5EF4-FFF2-40B4-BE49-F238E27FC236}">
              <a16:creationId xmlns:a16="http://schemas.microsoft.com/office/drawing/2014/main" id="{B73ADCAC-76F1-44A9-8204-4EAE8F628792}"/>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202719" cy="201990"/>
    <xdr:sp macro="" textlink="">
      <xdr:nvSpPr>
        <xdr:cNvPr id="493" name="Check Box 58" hidden="1">
          <a:extLst>
            <a:ext uri="{63B3BB69-23CF-44E3-9099-C40C66FF867C}">
              <a14:compatExt xmlns:a14="http://schemas.microsoft.com/office/drawing/2010/main" spid="_x0000_s5178"/>
            </a:ext>
            <a:ext uri="{FF2B5EF4-FFF2-40B4-BE49-F238E27FC236}">
              <a16:creationId xmlns:a16="http://schemas.microsoft.com/office/drawing/2014/main" id="{040B58FF-CCC0-4DA3-BDC6-2236B121C90E}"/>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4" name="Check Box 41" hidden="1">
          <a:extLst>
            <a:ext uri="{63B3BB69-23CF-44E3-9099-C40C66FF867C}">
              <a14:compatExt xmlns:a14="http://schemas.microsoft.com/office/drawing/2010/main" spid="_x0000_s5161"/>
            </a:ext>
            <a:ext uri="{FF2B5EF4-FFF2-40B4-BE49-F238E27FC236}">
              <a16:creationId xmlns:a16="http://schemas.microsoft.com/office/drawing/2014/main" id="{25CB493D-2798-45B0-AE5F-F4E3DCAA5F5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4276" cy="211112"/>
    <xdr:sp macro="" textlink="">
      <xdr:nvSpPr>
        <xdr:cNvPr id="495" name="Check Box 41" hidden="1">
          <a:extLst>
            <a:ext uri="{63B3BB69-23CF-44E3-9099-C40C66FF867C}">
              <a14:compatExt xmlns:a14="http://schemas.microsoft.com/office/drawing/2010/main" spid="_x0000_s5161"/>
            </a:ext>
            <a:ext uri="{FF2B5EF4-FFF2-40B4-BE49-F238E27FC236}">
              <a16:creationId xmlns:a16="http://schemas.microsoft.com/office/drawing/2014/main" id="{65E729FE-2336-483E-9522-D67F4E1AE6F2}"/>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0</xdr:rowOff>
    </xdr:from>
    <xdr:ext cx="1190625" cy="209550"/>
    <xdr:sp macro="" textlink="">
      <xdr:nvSpPr>
        <xdr:cNvPr id="496" name="Check Box 43" hidden="1">
          <a:extLst>
            <a:ext uri="{63B3BB69-23CF-44E3-9099-C40C66FF867C}">
              <a14:compatExt xmlns:a14="http://schemas.microsoft.com/office/drawing/2010/main" spid="_x0000_s5163"/>
            </a:ext>
            <a:ext uri="{FF2B5EF4-FFF2-40B4-BE49-F238E27FC236}">
              <a16:creationId xmlns:a16="http://schemas.microsoft.com/office/drawing/2014/main" id="{47A599BD-C111-46D6-93B8-5E20614D38A5}"/>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190625" cy="211231"/>
    <xdr:sp macro="" textlink="">
      <xdr:nvSpPr>
        <xdr:cNvPr id="497" name="Check Box 41" hidden="1">
          <a:extLst>
            <a:ext uri="{63B3BB69-23CF-44E3-9099-C40C66FF867C}">
              <a14:compatExt xmlns:a14="http://schemas.microsoft.com/office/drawing/2010/main" spid="_x0000_s5161"/>
            </a:ext>
            <a:ext uri="{FF2B5EF4-FFF2-40B4-BE49-F238E27FC236}">
              <a16:creationId xmlns:a16="http://schemas.microsoft.com/office/drawing/2014/main" id="{9FA10358-5C85-45D9-956E-B4189FFB9B64}"/>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40</xdr:row>
      <xdr:rowOff>171450</xdr:rowOff>
    </xdr:from>
    <xdr:ext cx="1212308" cy="203122"/>
    <xdr:sp macro="" textlink="">
      <xdr:nvSpPr>
        <xdr:cNvPr id="498" name="Check Box 41" hidden="1">
          <a:extLst>
            <a:ext uri="{63B3BB69-23CF-44E3-9099-C40C66FF867C}">
              <a14:compatExt xmlns:a14="http://schemas.microsoft.com/office/drawing/2010/main" spid="_x0000_s5161"/>
            </a:ext>
            <a:ext uri="{FF2B5EF4-FFF2-40B4-BE49-F238E27FC236}">
              <a16:creationId xmlns:a16="http://schemas.microsoft.com/office/drawing/2014/main" id="{8336FB36-BF7C-415A-A3DE-A28155DE64CC}"/>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499" name="Check Box 41" hidden="1">
          <a:extLst>
            <a:ext uri="{63B3BB69-23CF-44E3-9099-C40C66FF867C}">
              <a14:compatExt xmlns:a14="http://schemas.microsoft.com/office/drawing/2010/main" spid="_x0000_s5161"/>
            </a:ext>
            <a:ext uri="{FF2B5EF4-FFF2-40B4-BE49-F238E27FC236}">
              <a16:creationId xmlns:a16="http://schemas.microsoft.com/office/drawing/2014/main" id="{4459562B-F071-498A-91C4-8FA80EED4B00}"/>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0" name="Check Box 41" hidden="1">
          <a:extLst>
            <a:ext uri="{63B3BB69-23CF-44E3-9099-C40C66FF867C}">
              <a14:compatExt xmlns:a14="http://schemas.microsoft.com/office/drawing/2010/main" spid="_x0000_s5161"/>
            </a:ext>
            <a:ext uri="{FF2B5EF4-FFF2-40B4-BE49-F238E27FC236}">
              <a16:creationId xmlns:a16="http://schemas.microsoft.com/office/drawing/2014/main" id="{D2BF71E1-EE8B-4CE9-A3B0-7CD34BA4A103}"/>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1" name="Check Box 43" hidden="1">
          <a:extLst>
            <a:ext uri="{63B3BB69-23CF-44E3-9099-C40C66FF867C}">
              <a14:compatExt xmlns:a14="http://schemas.microsoft.com/office/drawing/2010/main" spid="_x0000_s5163"/>
            </a:ext>
            <a:ext uri="{FF2B5EF4-FFF2-40B4-BE49-F238E27FC236}">
              <a16:creationId xmlns:a16="http://schemas.microsoft.com/office/drawing/2014/main" id="{8933B18F-0466-47A0-A745-71EC34E2BC70}"/>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2" name="Check Box 41" hidden="1">
          <a:extLst>
            <a:ext uri="{63B3BB69-23CF-44E3-9099-C40C66FF867C}">
              <a14:compatExt xmlns:a14="http://schemas.microsoft.com/office/drawing/2010/main" spid="_x0000_s5161"/>
            </a:ext>
            <a:ext uri="{FF2B5EF4-FFF2-40B4-BE49-F238E27FC236}">
              <a16:creationId xmlns:a16="http://schemas.microsoft.com/office/drawing/2014/main" id="{5F7755AE-6362-4AEB-A2F1-65B557522A34}"/>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03" name="Check Box 41" hidden="1">
          <a:extLst>
            <a:ext uri="{63B3BB69-23CF-44E3-9099-C40C66FF867C}">
              <a14:compatExt xmlns:a14="http://schemas.microsoft.com/office/drawing/2010/main" spid="_x0000_s5161"/>
            </a:ext>
            <a:ext uri="{FF2B5EF4-FFF2-40B4-BE49-F238E27FC236}">
              <a16:creationId xmlns:a16="http://schemas.microsoft.com/office/drawing/2014/main" id="{E33BC131-2F04-4509-81CD-DCD7AA15511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04" name="Check Box 41" hidden="1">
          <a:extLst>
            <a:ext uri="{63B3BB69-23CF-44E3-9099-C40C66FF867C}">
              <a14:compatExt xmlns:a14="http://schemas.microsoft.com/office/drawing/2010/main" spid="_x0000_s5161"/>
            </a:ext>
            <a:ext uri="{FF2B5EF4-FFF2-40B4-BE49-F238E27FC236}">
              <a16:creationId xmlns:a16="http://schemas.microsoft.com/office/drawing/2014/main" id="{B3BD4533-14C2-4EDB-9B76-E13C3849AD5A}"/>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505" name="Check Box 43" hidden="1">
          <a:extLst>
            <a:ext uri="{63B3BB69-23CF-44E3-9099-C40C66FF867C}">
              <a14:compatExt xmlns:a14="http://schemas.microsoft.com/office/drawing/2010/main" spid="_x0000_s5163"/>
            </a:ext>
            <a:ext uri="{FF2B5EF4-FFF2-40B4-BE49-F238E27FC236}">
              <a16:creationId xmlns:a16="http://schemas.microsoft.com/office/drawing/2014/main" id="{7DE9FB56-2DEC-4ACE-8BF0-C7AC54C40F41}"/>
            </a:ext>
          </a:extLst>
        </xdr:cNvPr>
        <xdr:cNvSpPr/>
      </xdr:nvSpPr>
      <xdr:spPr bwMode="auto">
        <a:xfrm>
          <a:off x="66008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506" name="Check Box 41" hidden="1">
          <a:extLst>
            <a:ext uri="{63B3BB69-23CF-44E3-9099-C40C66FF867C}">
              <a14:compatExt xmlns:a14="http://schemas.microsoft.com/office/drawing/2010/main" spid="_x0000_s5161"/>
            </a:ext>
            <a:ext uri="{FF2B5EF4-FFF2-40B4-BE49-F238E27FC236}">
              <a16:creationId xmlns:a16="http://schemas.microsoft.com/office/drawing/2014/main" id="{8512BF00-85DD-427F-95C6-F135ED077520}"/>
            </a:ext>
          </a:extLst>
        </xdr:cNvPr>
        <xdr:cNvSpPr/>
      </xdr:nvSpPr>
      <xdr:spPr bwMode="auto">
        <a:xfrm>
          <a:off x="66008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507" name="Check Box 41" hidden="1">
          <a:extLst>
            <a:ext uri="{63B3BB69-23CF-44E3-9099-C40C66FF867C}">
              <a14:compatExt xmlns:a14="http://schemas.microsoft.com/office/drawing/2010/main" spid="_x0000_s5161"/>
            </a:ext>
            <a:ext uri="{FF2B5EF4-FFF2-40B4-BE49-F238E27FC236}">
              <a16:creationId xmlns:a16="http://schemas.microsoft.com/office/drawing/2014/main" id="{581ED5A1-B61B-4203-88F1-58130B1358F5}"/>
            </a:ext>
          </a:extLst>
        </xdr:cNvPr>
        <xdr:cNvSpPr/>
      </xdr:nvSpPr>
      <xdr:spPr bwMode="auto">
        <a:xfrm>
          <a:off x="66008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08" name="Check Box 43" hidden="1">
          <a:extLst>
            <a:ext uri="{63B3BB69-23CF-44E3-9099-C40C66FF867C}">
              <a14:compatExt xmlns:a14="http://schemas.microsoft.com/office/drawing/2010/main" spid="_x0000_s5163"/>
            </a:ext>
            <a:ext uri="{FF2B5EF4-FFF2-40B4-BE49-F238E27FC236}">
              <a16:creationId xmlns:a16="http://schemas.microsoft.com/office/drawing/2014/main" id="{B57BB514-0666-4790-B7CD-51C2A0C38508}"/>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09" name="Check Box 41" hidden="1">
          <a:extLst>
            <a:ext uri="{63B3BB69-23CF-44E3-9099-C40C66FF867C}">
              <a14:compatExt xmlns:a14="http://schemas.microsoft.com/office/drawing/2010/main" spid="_x0000_s5161"/>
            </a:ext>
            <a:ext uri="{FF2B5EF4-FFF2-40B4-BE49-F238E27FC236}">
              <a16:creationId xmlns:a16="http://schemas.microsoft.com/office/drawing/2014/main" id="{3AD95468-68BA-407E-BE47-1957D90D006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0" name="Check Box 41" hidden="1">
          <a:extLst>
            <a:ext uri="{63B3BB69-23CF-44E3-9099-C40C66FF867C}">
              <a14:compatExt xmlns:a14="http://schemas.microsoft.com/office/drawing/2010/main" spid="_x0000_s5161"/>
            </a:ext>
            <a:ext uri="{FF2B5EF4-FFF2-40B4-BE49-F238E27FC236}">
              <a16:creationId xmlns:a16="http://schemas.microsoft.com/office/drawing/2014/main" id="{DE387FB9-9781-4BB9-840E-23024715CEF7}"/>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11" name="Check Box 57" hidden="1">
          <a:extLst>
            <a:ext uri="{63B3BB69-23CF-44E3-9099-C40C66FF867C}">
              <a14:compatExt xmlns:a14="http://schemas.microsoft.com/office/drawing/2010/main" spid="_x0000_s5177"/>
            </a:ext>
            <a:ext uri="{FF2B5EF4-FFF2-40B4-BE49-F238E27FC236}">
              <a16:creationId xmlns:a16="http://schemas.microsoft.com/office/drawing/2014/main" id="{2BA8E014-9BD6-4CB2-9039-2B094F6FEBCB}"/>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12" name="Check Box 58" hidden="1">
          <a:extLst>
            <a:ext uri="{63B3BB69-23CF-44E3-9099-C40C66FF867C}">
              <a14:compatExt xmlns:a14="http://schemas.microsoft.com/office/drawing/2010/main" spid="_x0000_s5178"/>
            </a:ext>
            <a:ext uri="{FF2B5EF4-FFF2-40B4-BE49-F238E27FC236}">
              <a16:creationId xmlns:a16="http://schemas.microsoft.com/office/drawing/2014/main" id="{091C7017-1551-4B32-B950-5BD9ED2AF0DD}"/>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3" name="Check Box 41" hidden="1">
          <a:extLst>
            <a:ext uri="{63B3BB69-23CF-44E3-9099-C40C66FF867C}">
              <a14:compatExt xmlns:a14="http://schemas.microsoft.com/office/drawing/2010/main" spid="_x0000_s5161"/>
            </a:ext>
            <a:ext uri="{FF2B5EF4-FFF2-40B4-BE49-F238E27FC236}">
              <a16:creationId xmlns:a16="http://schemas.microsoft.com/office/drawing/2014/main" id="{687A069A-3F9E-47ED-9E81-1B17A0B169B6}"/>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14" name="Check Box 41" hidden="1">
          <a:extLst>
            <a:ext uri="{63B3BB69-23CF-44E3-9099-C40C66FF867C}">
              <a14:compatExt xmlns:a14="http://schemas.microsoft.com/office/drawing/2010/main" spid="_x0000_s5161"/>
            </a:ext>
            <a:ext uri="{FF2B5EF4-FFF2-40B4-BE49-F238E27FC236}">
              <a16:creationId xmlns:a16="http://schemas.microsoft.com/office/drawing/2014/main" id="{2715F9DE-DABC-4BE2-BCD2-BE3CAAB13EDF}"/>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15" name="Check Box 43" hidden="1">
          <a:extLst>
            <a:ext uri="{63B3BB69-23CF-44E3-9099-C40C66FF867C}">
              <a14:compatExt xmlns:a14="http://schemas.microsoft.com/office/drawing/2010/main" spid="_x0000_s5163"/>
            </a:ext>
            <a:ext uri="{FF2B5EF4-FFF2-40B4-BE49-F238E27FC236}">
              <a16:creationId xmlns:a16="http://schemas.microsoft.com/office/drawing/2014/main" id="{9DCD5BAD-174F-42E1-9543-957835E4216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16" name="Check Box 41" hidden="1">
          <a:extLst>
            <a:ext uri="{63B3BB69-23CF-44E3-9099-C40C66FF867C}">
              <a14:compatExt xmlns:a14="http://schemas.microsoft.com/office/drawing/2010/main" spid="_x0000_s5161"/>
            </a:ext>
            <a:ext uri="{FF2B5EF4-FFF2-40B4-BE49-F238E27FC236}">
              <a16:creationId xmlns:a16="http://schemas.microsoft.com/office/drawing/2014/main" id="{BDDC24FD-C3D3-4975-9B76-7D8113275245}"/>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17" name="Check Box 41" hidden="1">
          <a:extLst>
            <a:ext uri="{63B3BB69-23CF-44E3-9099-C40C66FF867C}">
              <a14:compatExt xmlns:a14="http://schemas.microsoft.com/office/drawing/2010/main" spid="_x0000_s5161"/>
            </a:ext>
            <a:ext uri="{FF2B5EF4-FFF2-40B4-BE49-F238E27FC236}">
              <a16:creationId xmlns:a16="http://schemas.microsoft.com/office/drawing/2014/main" id="{E8477BEF-CA31-490D-9DBE-37303D75D59F}"/>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171450</xdr:rowOff>
    </xdr:from>
    <xdr:ext cx="1308419" cy="222250"/>
    <xdr:sp macro="" textlink="">
      <xdr:nvSpPr>
        <xdr:cNvPr id="518" name="Check Box 41" hidden="1">
          <a:extLst>
            <a:ext uri="{63B3BB69-23CF-44E3-9099-C40C66FF867C}">
              <a14:compatExt xmlns:a14="http://schemas.microsoft.com/office/drawing/2010/main" spid="_x0000_s5161"/>
            </a:ext>
            <a:ext uri="{FF2B5EF4-FFF2-40B4-BE49-F238E27FC236}">
              <a16:creationId xmlns:a16="http://schemas.microsoft.com/office/drawing/2014/main" id="{EDD62EAC-C877-4E69-8D13-9ED03749071D}"/>
            </a:ext>
          </a:extLst>
        </xdr:cNvPr>
        <xdr:cNvSpPr/>
      </xdr:nvSpPr>
      <xdr:spPr bwMode="auto">
        <a:xfrm>
          <a:off x="3228975"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19" name="Check Box 41" hidden="1">
          <a:extLst>
            <a:ext uri="{63B3BB69-23CF-44E3-9099-C40C66FF867C}">
              <a14:compatExt xmlns:a14="http://schemas.microsoft.com/office/drawing/2010/main" spid="_x0000_s5161"/>
            </a:ext>
            <a:ext uri="{FF2B5EF4-FFF2-40B4-BE49-F238E27FC236}">
              <a16:creationId xmlns:a16="http://schemas.microsoft.com/office/drawing/2014/main" id="{AA459A80-3B8E-4906-A2AD-D8C7745949EC}"/>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2308" cy="203122"/>
    <xdr:sp macro="" textlink="">
      <xdr:nvSpPr>
        <xdr:cNvPr id="520" name="Check Box 41" hidden="1">
          <a:extLst>
            <a:ext uri="{63B3BB69-23CF-44E3-9099-C40C66FF867C}">
              <a14:compatExt xmlns:a14="http://schemas.microsoft.com/office/drawing/2010/main" spid="_x0000_s5161"/>
            </a:ext>
            <a:ext uri="{FF2B5EF4-FFF2-40B4-BE49-F238E27FC236}">
              <a16:creationId xmlns:a16="http://schemas.microsoft.com/office/drawing/2014/main" id="{1257D859-5279-49EF-A2B5-F66E31C012DF}"/>
            </a:ext>
          </a:extLst>
        </xdr:cNvPr>
        <xdr:cNvSpPr/>
      </xdr:nvSpPr>
      <xdr:spPr bwMode="auto">
        <a:xfrm>
          <a:off x="481965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214276" cy="211112"/>
    <xdr:sp macro="" textlink="">
      <xdr:nvSpPr>
        <xdr:cNvPr id="521" name="Check Box 41" hidden="1">
          <a:extLst>
            <a:ext uri="{63B3BB69-23CF-44E3-9099-C40C66FF867C}">
              <a14:compatExt xmlns:a14="http://schemas.microsoft.com/office/drawing/2010/main" spid="_x0000_s5161"/>
            </a:ext>
            <a:ext uri="{FF2B5EF4-FFF2-40B4-BE49-F238E27FC236}">
              <a16:creationId xmlns:a16="http://schemas.microsoft.com/office/drawing/2014/main" id="{B2CD1CEA-E286-4AF3-A894-B4A56809D623}"/>
            </a:ext>
          </a:extLst>
        </xdr:cNvPr>
        <xdr:cNvSpPr/>
      </xdr:nvSpPr>
      <xdr:spPr bwMode="auto">
        <a:xfrm>
          <a:off x="481965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171450</xdr:rowOff>
    </xdr:from>
    <xdr:ext cx="1308419" cy="222250"/>
    <xdr:sp macro="" textlink="">
      <xdr:nvSpPr>
        <xdr:cNvPr id="522" name="Check Box 41" hidden="1">
          <a:extLst>
            <a:ext uri="{63B3BB69-23CF-44E3-9099-C40C66FF867C}">
              <a14:compatExt xmlns:a14="http://schemas.microsoft.com/office/drawing/2010/main" spid="_x0000_s5161"/>
            </a:ext>
            <a:ext uri="{FF2B5EF4-FFF2-40B4-BE49-F238E27FC236}">
              <a16:creationId xmlns:a16="http://schemas.microsoft.com/office/drawing/2014/main" id="{3DAB276A-36AC-475B-886D-B0FCBD849796}"/>
            </a:ext>
          </a:extLst>
        </xdr:cNvPr>
        <xdr:cNvSpPr/>
      </xdr:nvSpPr>
      <xdr:spPr bwMode="auto">
        <a:xfrm>
          <a:off x="4819650" y="361950"/>
          <a:ext cx="1308419" cy="222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3" name="Check Box 41" hidden="1">
          <a:extLst>
            <a:ext uri="{63B3BB69-23CF-44E3-9099-C40C66FF867C}">
              <a14:compatExt xmlns:a14="http://schemas.microsoft.com/office/drawing/2010/main" spid="_x0000_s5161"/>
            </a:ext>
            <a:ext uri="{FF2B5EF4-FFF2-40B4-BE49-F238E27FC236}">
              <a16:creationId xmlns:a16="http://schemas.microsoft.com/office/drawing/2014/main" id="{91628234-6F87-46E3-BFB4-15A4938BE23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4" name="Check Box 43" hidden="1">
          <a:extLst>
            <a:ext uri="{63B3BB69-23CF-44E3-9099-C40C66FF867C}">
              <a14:compatExt xmlns:a14="http://schemas.microsoft.com/office/drawing/2010/main" spid="_x0000_s5163"/>
            </a:ext>
            <a:ext uri="{FF2B5EF4-FFF2-40B4-BE49-F238E27FC236}">
              <a16:creationId xmlns:a16="http://schemas.microsoft.com/office/drawing/2014/main" id="{0FCB8C63-D6F7-4079-AAE7-9FFCD486CB9A}"/>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5" name="Check Box 41" hidden="1">
          <a:extLst>
            <a:ext uri="{63B3BB69-23CF-44E3-9099-C40C66FF867C}">
              <a14:compatExt xmlns:a14="http://schemas.microsoft.com/office/drawing/2010/main" spid="_x0000_s5161"/>
            </a:ext>
            <a:ext uri="{FF2B5EF4-FFF2-40B4-BE49-F238E27FC236}">
              <a16:creationId xmlns:a16="http://schemas.microsoft.com/office/drawing/2014/main" id="{13733ABC-84D5-4A3A-88A0-F22CF82E72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6" name="Check Box 41" hidden="1">
          <a:extLst>
            <a:ext uri="{63B3BB69-23CF-44E3-9099-C40C66FF867C}">
              <a14:compatExt xmlns:a14="http://schemas.microsoft.com/office/drawing/2010/main" spid="_x0000_s5161"/>
            </a:ext>
            <a:ext uri="{FF2B5EF4-FFF2-40B4-BE49-F238E27FC236}">
              <a16:creationId xmlns:a16="http://schemas.microsoft.com/office/drawing/2014/main" id="{F383F645-7B17-4026-8779-9B66ECBB62E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27" name="Check Box 43" hidden="1">
          <a:extLst>
            <a:ext uri="{63B3BB69-23CF-44E3-9099-C40C66FF867C}">
              <a14:compatExt xmlns:a14="http://schemas.microsoft.com/office/drawing/2010/main" spid="_x0000_s5163"/>
            </a:ext>
            <a:ext uri="{FF2B5EF4-FFF2-40B4-BE49-F238E27FC236}">
              <a16:creationId xmlns:a16="http://schemas.microsoft.com/office/drawing/2014/main" id="{E5DEDA16-8086-4B41-95E3-53E709E96353}"/>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28" name="Check Box 41" hidden="1">
          <a:extLst>
            <a:ext uri="{63B3BB69-23CF-44E3-9099-C40C66FF867C}">
              <a14:compatExt xmlns:a14="http://schemas.microsoft.com/office/drawing/2010/main" spid="_x0000_s5161"/>
            </a:ext>
            <a:ext uri="{FF2B5EF4-FFF2-40B4-BE49-F238E27FC236}">
              <a16:creationId xmlns:a16="http://schemas.microsoft.com/office/drawing/2014/main" id="{3C79FBCC-B101-4FAA-877B-67871880292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29" name="Check Box 41" hidden="1">
          <a:extLst>
            <a:ext uri="{63B3BB69-23CF-44E3-9099-C40C66FF867C}">
              <a14:compatExt xmlns:a14="http://schemas.microsoft.com/office/drawing/2010/main" spid="_x0000_s5161"/>
            </a:ext>
            <a:ext uri="{FF2B5EF4-FFF2-40B4-BE49-F238E27FC236}">
              <a16:creationId xmlns:a16="http://schemas.microsoft.com/office/drawing/2014/main" id="{F34414F4-3362-407C-951B-DB12E451FA4C}"/>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0" name="Check Box 43" hidden="1">
          <a:extLst>
            <a:ext uri="{63B3BB69-23CF-44E3-9099-C40C66FF867C}">
              <a14:compatExt xmlns:a14="http://schemas.microsoft.com/office/drawing/2010/main" spid="_x0000_s5163"/>
            </a:ext>
            <a:ext uri="{FF2B5EF4-FFF2-40B4-BE49-F238E27FC236}">
              <a16:creationId xmlns:a16="http://schemas.microsoft.com/office/drawing/2014/main" id="{BB4FC336-A135-44B0-850B-8B1A1163DA51}"/>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1" name="Check Box 41" hidden="1">
          <a:extLst>
            <a:ext uri="{63B3BB69-23CF-44E3-9099-C40C66FF867C}">
              <a14:compatExt xmlns:a14="http://schemas.microsoft.com/office/drawing/2010/main" spid="_x0000_s5161"/>
            </a:ext>
            <a:ext uri="{FF2B5EF4-FFF2-40B4-BE49-F238E27FC236}">
              <a16:creationId xmlns:a16="http://schemas.microsoft.com/office/drawing/2014/main" id="{801AD32B-175C-485E-BB73-85B4FA426CA1}"/>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2" name="Check Box 41" hidden="1">
          <a:extLst>
            <a:ext uri="{63B3BB69-23CF-44E3-9099-C40C66FF867C}">
              <a14:compatExt xmlns:a14="http://schemas.microsoft.com/office/drawing/2010/main" spid="_x0000_s5161"/>
            </a:ext>
            <a:ext uri="{FF2B5EF4-FFF2-40B4-BE49-F238E27FC236}">
              <a16:creationId xmlns:a16="http://schemas.microsoft.com/office/drawing/2014/main" id="{2AF3456D-077D-4700-B79D-408A7A42FEAD}"/>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533" name="Check Box 57" hidden="1">
          <a:extLst>
            <a:ext uri="{63B3BB69-23CF-44E3-9099-C40C66FF867C}">
              <a14:compatExt xmlns:a14="http://schemas.microsoft.com/office/drawing/2010/main" spid="_x0000_s5177"/>
            </a:ext>
            <a:ext uri="{FF2B5EF4-FFF2-40B4-BE49-F238E27FC236}">
              <a16:creationId xmlns:a16="http://schemas.microsoft.com/office/drawing/2014/main" id="{659ECEBD-D0E4-4A1F-BA67-7EF38E05FBC9}"/>
            </a:ext>
          </a:extLst>
        </xdr:cNvPr>
        <xdr:cNvSpPr/>
      </xdr:nvSpPr>
      <xdr:spPr bwMode="auto">
        <a:xfrm>
          <a:off x="8191500"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534" name="Check Box 58" hidden="1">
          <a:extLst>
            <a:ext uri="{63B3BB69-23CF-44E3-9099-C40C66FF867C}">
              <a14:compatExt xmlns:a14="http://schemas.microsoft.com/office/drawing/2010/main" spid="_x0000_s5178"/>
            </a:ext>
            <a:ext uri="{FF2B5EF4-FFF2-40B4-BE49-F238E27FC236}">
              <a16:creationId xmlns:a16="http://schemas.microsoft.com/office/drawing/2014/main" id="{153316F9-A362-4ECE-9C39-D3E319AA8A9E}"/>
            </a:ext>
          </a:extLst>
        </xdr:cNvPr>
        <xdr:cNvSpPr/>
      </xdr:nvSpPr>
      <xdr:spPr bwMode="auto">
        <a:xfrm>
          <a:off x="8191500"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5" name="Check Box 41" hidden="1">
          <a:extLst>
            <a:ext uri="{63B3BB69-23CF-44E3-9099-C40C66FF867C}">
              <a14:compatExt xmlns:a14="http://schemas.microsoft.com/office/drawing/2010/main" spid="_x0000_s5161"/>
            </a:ext>
            <a:ext uri="{FF2B5EF4-FFF2-40B4-BE49-F238E27FC236}">
              <a16:creationId xmlns:a16="http://schemas.microsoft.com/office/drawing/2014/main" id="{352E2CDF-1CE6-49B5-9EA7-1708FD4D1A69}"/>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536" name="Check Box 41" hidden="1">
          <a:extLst>
            <a:ext uri="{63B3BB69-23CF-44E3-9099-C40C66FF867C}">
              <a14:compatExt xmlns:a14="http://schemas.microsoft.com/office/drawing/2010/main" spid="_x0000_s5161"/>
            </a:ext>
            <a:ext uri="{FF2B5EF4-FFF2-40B4-BE49-F238E27FC236}">
              <a16:creationId xmlns:a16="http://schemas.microsoft.com/office/drawing/2014/main" id="{F60A1980-833F-47CD-B82E-5711DA622C72}"/>
            </a:ext>
          </a:extLst>
        </xdr:cNvPr>
        <xdr:cNvSpPr/>
      </xdr:nvSpPr>
      <xdr:spPr bwMode="auto">
        <a:xfrm>
          <a:off x="8191500"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537" name="Check Box 43" hidden="1">
          <a:extLst>
            <a:ext uri="{63B3BB69-23CF-44E3-9099-C40C66FF867C}">
              <a14:compatExt xmlns:a14="http://schemas.microsoft.com/office/drawing/2010/main" spid="_x0000_s5163"/>
            </a:ext>
            <a:ext uri="{FF2B5EF4-FFF2-40B4-BE49-F238E27FC236}">
              <a16:creationId xmlns:a16="http://schemas.microsoft.com/office/drawing/2014/main" id="{DE71F0CD-3411-47B8-9302-DBDC66F38BA2}"/>
            </a:ext>
          </a:extLst>
        </xdr:cNvPr>
        <xdr:cNvSpPr/>
      </xdr:nvSpPr>
      <xdr:spPr bwMode="auto">
        <a:xfrm>
          <a:off x="8191500"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538" name="Check Box 41" hidden="1">
          <a:extLst>
            <a:ext uri="{63B3BB69-23CF-44E3-9099-C40C66FF867C}">
              <a14:compatExt xmlns:a14="http://schemas.microsoft.com/office/drawing/2010/main" spid="_x0000_s5161"/>
            </a:ext>
            <a:ext uri="{FF2B5EF4-FFF2-40B4-BE49-F238E27FC236}">
              <a16:creationId xmlns:a16="http://schemas.microsoft.com/office/drawing/2014/main" id="{9A7CC1D3-E943-495F-BCEF-B15ADDCD4DBC}"/>
            </a:ext>
          </a:extLst>
        </xdr:cNvPr>
        <xdr:cNvSpPr/>
      </xdr:nvSpPr>
      <xdr:spPr bwMode="auto">
        <a:xfrm>
          <a:off x="8191500"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539" name="Check Box 41" hidden="1">
          <a:extLst>
            <a:ext uri="{63B3BB69-23CF-44E3-9099-C40C66FF867C}">
              <a14:compatExt xmlns:a14="http://schemas.microsoft.com/office/drawing/2010/main" spid="_x0000_s5161"/>
            </a:ext>
            <a:ext uri="{FF2B5EF4-FFF2-40B4-BE49-F238E27FC236}">
              <a16:creationId xmlns:a16="http://schemas.microsoft.com/office/drawing/2014/main" id="{F4B11EC5-3CE9-4B3A-84A4-2BF83E28B4CE}"/>
            </a:ext>
          </a:extLst>
        </xdr:cNvPr>
        <xdr:cNvSpPr/>
      </xdr:nvSpPr>
      <xdr:spPr bwMode="auto">
        <a:xfrm>
          <a:off x="8191500"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0" name="Check Box 43" hidden="1">
          <a:extLst>
            <a:ext uri="{63B3BB69-23CF-44E3-9099-C40C66FF867C}">
              <a14:compatExt xmlns:a14="http://schemas.microsoft.com/office/drawing/2010/main" spid="_x0000_s5163"/>
            </a:ext>
            <a:ext uri="{FF2B5EF4-FFF2-40B4-BE49-F238E27FC236}">
              <a16:creationId xmlns:a16="http://schemas.microsoft.com/office/drawing/2014/main" id="{7528835A-3675-41AB-97CC-EFD05B1FE196}"/>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1" name="Check Box 41" hidden="1">
          <a:extLst>
            <a:ext uri="{63B3BB69-23CF-44E3-9099-C40C66FF867C}">
              <a14:compatExt xmlns:a14="http://schemas.microsoft.com/office/drawing/2010/main" spid="_x0000_s5161"/>
            </a:ext>
            <a:ext uri="{FF2B5EF4-FFF2-40B4-BE49-F238E27FC236}">
              <a16:creationId xmlns:a16="http://schemas.microsoft.com/office/drawing/2014/main" id="{48199410-DF28-4700-A31C-934F894D6F0F}"/>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2" name="Check Box 41" hidden="1">
          <a:extLst>
            <a:ext uri="{63B3BB69-23CF-44E3-9099-C40C66FF867C}">
              <a14:compatExt xmlns:a14="http://schemas.microsoft.com/office/drawing/2010/main" spid="_x0000_s5161"/>
            </a:ext>
            <a:ext uri="{FF2B5EF4-FFF2-40B4-BE49-F238E27FC236}">
              <a16:creationId xmlns:a16="http://schemas.microsoft.com/office/drawing/2014/main" id="{314C52EB-44CE-4E5C-B893-79D898CA8F6B}"/>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43" name="Check Box 43" hidden="1">
          <a:extLst>
            <a:ext uri="{63B3BB69-23CF-44E3-9099-C40C66FF867C}">
              <a14:compatExt xmlns:a14="http://schemas.microsoft.com/office/drawing/2010/main" spid="_x0000_s5163"/>
            </a:ext>
            <a:ext uri="{FF2B5EF4-FFF2-40B4-BE49-F238E27FC236}">
              <a16:creationId xmlns:a16="http://schemas.microsoft.com/office/drawing/2014/main" id="{1AD4EDA7-E603-4D32-87D2-88CF7515E204}"/>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44" name="Check Box 41" hidden="1">
          <a:extLst>
            <a:ext uri="{63B3BB69-23CF-44E3-9099-C40C66FF867C}">
              <a14:compatExt xmlns:a14="http://schemas.microsoft.com/office/drawing/2010/main" spid="_x0000_s5161"/>
            </a:ext>
            <a:ext uri="{FF2B5EF4-FFF2-40B4-BE49-F238E27FC236}">
              <a16:creationId xmlns:a16="http://schemas.microsoft.com/office/drawing/2014/main" id="{61945BF4-E503-4B1D-8D7C-92502782110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5" name="Check Box 41" hidden="1">
          <a:extLst>
            <a:ext uri="{63B3BB69-23CF-44E3-9099-C40C66FF867C}">
              <a14:compatExt xmlns:a14="http://schemas.microsoft.com/office/drawing/2010/main" spid="_x0000_s5161"/>
            </a:ext>
            <a:ext uri="{FF2B5EF4-FFF2-40B4-BE49-F238E27FC236}">
              <a16:creationId xmlns:a16="http://schemas.microsoft.com/office/drawing/2014/main" id="{D8552E04-043F-48A5-A2E3-B9EE67AFAFF3}"/>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46" name="Check Box 57" hidden="1">
          <a:extLst>
            <a:ext uri="{63B3BB69-23CF-44E3-9099-C40C66FF867C}">
              <a14:compatExt xmlns:a14="http://schemas.microsoft.com/office/drawing/2010/main" spid="_x0000_s5177"/>
            </a:ext>
            <a:ext uri="{FF2B5EF4-FFF2-40B4-BE49-F238E27FC236}">
              <a16:creationId xmlns:a16="http://schemas.microsoft.com/office/drawing/2014/main" id="{EF1545A2-92AD-4E58-8ED4-0811F731A704}"/>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47" name="Check Box 58" hidden="1">
          <a:extLst>
            <a:ext uri="{63B3BB69-23CF-44E3-9099-C40C66FF867C}">
              <a14:compatExt xmlns:a14="http://schemas.microsoft.com/office/drawing/2010/main" spid="_x0000_s5178"/>
            </a:ext>
            <a:ext uri="{FF2B5EF4-FFF2-40B4-BE49-F238E27FC236}">
              <a16:creationId xmlns:a16="http://schemas.microsoft.com/office/drawing/2014/main" id="{22D2F5DD-15FD-4B9E-BCA0-0934092F6E13}"/>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48" name="Check Box 41" hidden="1">
          <a:extLst>
            <a:ext uri="{63B3BB69-23CF-44E3-9099-C40C66FF867C}">
              <a14:compatExt xmlns:a14="http://schemas.microsoft.com/office/drawing/2010/main" spid="_x0000_s5161"/>
            </a:ext>
            <a:ext uri="{FF2B5EF4-FFF2-40B4-BE49-F238E27FC236}">
              <a16:creationId xmlns:a16="http://schemas.microsoft.com/office/drawing/2014/main" id="{CB9DD44B-0084-4099-BE4E-315AC252E8D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49" name="Check Box 41" hidden="1">
          <a:extLst>
            <a:ext uri="{63B3BB69-23CF-44E3-9099-C40C66FF867C}">
              <a14:compatExt xmlns:a14="http://schemas.microsoft.com/office/drawing/2010/main" spid="_x0000_s5161"/>
            </a:ext>
            <a:ext uri="{FF2B5EF4-FFF2-40B4-BE49-F238E27FC236}">
              <a16:creationId xmlns:a16="http://schemas.microsoft.com/office/drawing/2014/main" id="{4B606F26-E391-41C0-92C5-B861E240771F}"/>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0" name="Check Box 43" hidden="1">
          <a:extLst>
            <a:ext uri="{63B3BB69-23CF-44E3-9099-C40C66FF867C}">
              <a14:compatExt xmlns:a14="http://schemas.microsoft.com/office/drawing/2010/main" spid="_x0000_s5163"/>
            </a:ext>
            <a:ext uri="{FF2B5EF4-FFF2-40B4-BE49-F238E27FC236}">
              <a16:creationId xmlns:a16="http://schemas.microsoft.com/office/drawing/2014/main" id="{E26F9263-42A6-4C2B-B696-4A18CF0E26AA}"/>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1" name="Check Box 41" hidden="1">
          <a:extLst>
            <a:ext uri="{63B3BB69-23CF-44E3-9099-C40C66FF867C}">
              <a14:compatExt xmlns:a14="http://schemas.microsoft.com/office/drawing/2010/main" spid="_x0000_s5161"/>
            </a:ext>
            <a:ext uri="{FF2B5EF4-FFF2-40B4-BE49-F238E27FC236}">
              <a16:creationId xmlns:a16="http://schemas.microsoft.com/office/drawing/2014/main" id="{6ACE08E9-96D5-4DBB-8DBE-1E242D1752B9}"/>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2" name="Check Box 41" hidden="1">
          <a:extLst>
            <a:ext uri="{63B3BB69-23CF-44E3-9099-C40C66FF867C}">
              <a14:compatExt xmlns:a14="http://schemas.microsoft.com/office/drawing/2010/main" spid="_x0000_s5161"/>
            </a:ext>
            <a:ext uri="{FF2B5EF4-FFF2-40B4-BE49-F238E27FC236}">
              <a16:creationId xmlns:a16="http://schemas.microsoft.com/office/drawing/2014/main" id="{655C1C33-B30A-40A6-BFB8-7939330047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3" name="Check Box 41" hidden="1">
          <a:extLst>
            <a:ext uri="{63B3BB69-23CF-44E3-9099-C40C66FF867C}">
              <a14:compatExt xmlns:a14="http://schemas.microsoft.com/office/drawing/2010/main" spid="_x0000_s5161"/>
            </a:ext>
            <a:ext uri="{FF2B5EF4-FFF2-40B4-BE49-F238E27FC236}">
              <a16:creationId xmlns:a16="http://schemas.microsoft.com/office/drawing/2014/main" id="{13EF87D1-D35C-4ABF-BC42-2AFB591B1AD7}"/>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4" name="Check Box 43" hidden="1">
          <a:extLst>
            <a:ext uri="{63B3BB69-23CF-44E3-9099-C40C66FF867C}">
              <a14:compatExt xmlns:a14="http://schemas.microsoft.com/office/drawing/2010/main" spid="_x0000_s5163"/>
            </a:ext>
            <a:ext uri="{FF2B5EF4-FFF2-40B4-BE49-F238E27FC236}">
              <a16:creationId xmlns:a16="http://schemas.microsoft.com/office/drawing/2014/main" id="{F7750CBC-8A20-4E92-9038-C97CB2733269}"/>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5" name="Check Box 41" hidden="1">
          <a:extLst>
            <a:ext uri="{63B3BB69-23CF-44E3-9099-C40C66FF867C}">
              <a14:compatExt xmlns:a14="http://schemas.microsoft.com/office/drawing/2010/main" spid="_x0000_s5161"/>
            </a:ext>
            <a:ext uri="{FF2B5EF4-FFF2-40B4-BE49-F238E27FC236}">
              <a16:creationId xmlns:a16="http://schemas.microsoft.com/office/drawing/2014/main" id="{FD58ADA4-987C-4CF8-AF0E-9C98CE1CDDAD}"/>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6" name="Check Box 41" hidden="1">
          <a:extLst>
            <a:ext uri="{63B3BB69-23CF-44E3-9099-C40C66FF867C}">
              <a14:compatExt xmlns:a14="http://schemas.microsoft.com/office/drawing/2010/main" spid="_x0000_s5161"/>
            </a:ext>
            <a:ext uri="{FF2B5EF4-FFF2-40B4-BE49-F238E27FC236}">
              <a16:creationId xmlns:a16="http://schemas.microsoft.com/office/drawing/2014/main" id="{190CFDD1-B1A3-43A7-9A07-2F4B9F199AA4}"/>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57" name="Check Box 43" hidden="1">
          <a:extLst>
            <a:ext uri="{63B3BB69-23CF-44E3-9099-C40C66FF867C}">
              <a14:compatExt xmlns:a14="http://schemas.microsoft.com/office/drawing/2010/main" spid="_x0000_s5163"/>
            </a:ext>
            <a:ext uri="{FF2B5EF4-FFF2-40B4-BE49-F238E27FC236}">
              <a16:creationId xmlns:a16="http://schemas.microsoft.com/office/drawing/2014/main" id="{FAA566AE-E702-4A56-A119-63015AC9CE2C}"/>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58" name="Check Box 41" hidden="1">
          <a:extLst>
            <a:ext uri="{63B3BB69-23CF-44E3-9099-C40C66FF867C}">
              <a14:compatExt xmlns:a14="http://schemas.microsoft.com/office/drawing/2010/main" spid="_x0000_s5161"/>
            </a:ext>
            <a:ext uri="{FF2B5EF4-FFF2-40B4-BE49-F238E27FC236}">
              <a16:creationId xmlns:a16="http://schemas.microsoft.com/office/drawing/2014/main" id="{368ED28F-2561-441A-909F-177016A2B5E3}"/>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59" name="Check Box 41" hidden="1">
          <a:extLst>
            <a:ext uri="{63B3BB69-23CF-44E3-9099-C40C66FF867C}">
              <a14:compatExt xmlns:a14="http://schemas.microsoft.com/office/drawing/2010/main" spid="_x0000_s5161"/>
            </a:ext>
            <a:ext uri="{FF2B5EF4-FFF2-40B4-BE49-F238E27FC236}">
              <a16:creationId xmlns:a16="http://schemas.microsoft.com/office/drawing/2014/main" id="{BE269233-6FCB-4AA0-971B-0BB736216D32}"/>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0" name="Check Box 43" hidden="1">
          <a:extLst>
            <a:ext uri="{63B3BB69-23CF-44E3-9099-C40C66FF867C}">
              <a14:compatExt xmlns:a14="http://schemas.microsoft.com/office/drawing/2010/main" spid="_x0000_s5163"/>
            </a:ext>
            <a:ext uri="{FF2B5EF4-FFF2-40B4-BE49-F238E27FC236}">
              <a16:creationId xmlns:a16="http://schemas.microsoft.com/office/drawing/2014/main" id="{3D355010-342F-4A44-91A3-A1078B91AA17}"/>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1" name="Check Box 41" hidden="1">
          <a:extLst>
            <a:ext uri="{63B3BB69-23CF-44E3-9099-C40C66FF867C}">
              <a14:compatExt xmlns:a14="http://schemas.microsoft.com/office/drawing/2010/main" spid="_x0000_s5161"/>
            </a:ext>
            <a:ext uri="{FF2B5EF4-FFF2-40B4-BE49-F238E27FC236}">
              <a16:creationId xmlns:a16="http://schemas.microsoft.com/office/drawing/2014/main" id="{9CE00C6B-557D-40BF-83CA-7F560E46104E}"/>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2" name="Check Box 41" hidden="1">
          <a:extLst>
            <a:ext uri="{63B3BB69-23CF-44E3-9099-C40C66FF867C}">
              <a14:compatExt xmlns:a14="http://schemas.microsoft.com/office/drawing/2010/main" spid="_x0000_s5161"/>
            </a:ext>
            <a:ext uri="{FF2B5EF4-FFF2-40B4-BE49-F238E27FC236}">
              <a16:creationId xmlns:a16="http://schemas.microsoft.com/office/drawing/2014/main" id="{156108C2-B53E-43AF-9AD9-0F97B53B135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198750"/>
    <xdr:sp macro="" textlink="">
      <xdr:nvSpPr>
        <xdr:cNvPr id="563" name="Check Box 57" hidden="1">
          <a:extLst>
            <a:ext uri="{63B3BB69-23CF-44E3-9099-C40C66FF867C}">
              <a14:compatExt xmlns:a14="http://schemas.microsoft.com/office/drawing/2010/main" spid="_x0000_s5177"/>
            </a:ext>
            <a:ext uri="{FF2B5EF4-FFF2-40B4-BE49-F238E27FC236}">
              <a16:creationId xmlns:a16="http://schemas.microsoft.com/office/drawing/2014/main" id="{8F054AF8-FE72-4CA7-800A-45C9CF36D9CD}"/>
            </a:ext>
          </a:extLst>
        </xdr:cNvPr>
        <xdr:cNvSpPr/>
      </xdr:nvSpPr>
      <xdr:spPr bwMode="auto">
        <a:xfrm>
          <a:off x="9686925" y="190500"/>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202719" cy="201990"/>
    <xdr:sp macro="" textlink="">
      <xdr:nvSpPr>
        <xdr:cNvPr id="564" name="Check Box 58" hidden="1">
          <a:extLst>
            <a:ext uri="{63B3BB69-23CF-44E3-9099-C40C66FF867C}">
              <a14:compatExt xmlns:a14="http://schemas.microsoft.com/office/drawing/2010/main" spid="_x0000_s5178"/>
            </a:ext>
            <a:ext uri="{FF2B5EF4-FFF2-40B4-BE49-F238E27FC236}">
              <a16:creationId xmlns:a16="http://schemas.microsoft.com/office/drawing/2014/main" id="{8DDA7FE5-ED86-4CDF-935C-581A1B0268A8}"/>
            </a:ext>
          </a:extLst>
        </xdr:cNvPr>
        <xdr:cNvSpPr/>
      </xdr:nvSpPr>
      <xdr:spPr bwMode="auto">
        <a:xfrm>
          <a:off x="9686925" y="190500"/>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5" name="Check Box 41" hidden="1">
          <a:extLst>
            <a:ext uri="{63B3BB69-23CF-44E3-9099-C40C66FF867C}">
              <a14:compatExt xmlns:a14="http://schemas.microsoft.com/office/drawing/2010/main" spid="_x0000_s5161"/>
            </a:ext>
            <a:ext uri="{FF2B5EF4-FFF2-40B4-BE49-F238E27FC236}">
              <a16:creationId xmlns:a16="http://schemas.microsoft.com/office/drawing/2014/main" id="{227A4164-517F-4837-9C3C-7D758280D3A1}"/>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4276" cy="211112"/>
    <xdr:sp macro="" textlink="">
      <xdr:nvSpPr>
        <xdr:cNvPr id="566" name="Check Box 41" hidden="1">
          <a:extLst>
            <a:ext uri="{63B3BB69-23CF-44E3-9099-C40C66FF867C}">
              <a14:compatExt xmlns:a14="http://schemas.microsoft.com/office/drawing/2010/main" spid="_x0000_s5161"/>
            </a:ext>
            <a:ext uri="{FF2B5EF4-FFF2-40B4-BE49-F238E27FC236}">
              <a16:creationId xmlns:a16="http://schemas.microsoft.com/office/drawing/2014/main" id="{12498EA4-ADAD-4327-A045-2B08F04E70B7}"/>
            </a:ext>
          </a:extLst>
        </xdr:cNvPr>
        <xdr:cNvSpPr/>
      </xdr:nvSpPr>
      <xdr:spPr bwMode="auto">
        <a:xfrm>
          <a:off x="9686925" y="361950"/>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0</xdr:rowOff>
    </xdr:from>
    <xdr:ext cx="1190625" cy="209550"/>
    <xdr:sp macro="" textlink="">
      <xdr:nvSpPr>
        <xdr:cNvPr id="567" name="Check Box 43" hidden="1">
          <a:extLst>
            <a:ext uri="{63B3BB69-23CF-44E3-9099-C40C66FF867C}">
              <a14:compatExt xmlns:a14="http://schemas.microsoft.com/office/drawing/2010/main" spid="_x0000_s5163"/>
            </a:ext>
            <a:ext uri="{FF2B5EF4-FFF2-40B4-BE49-F238E27FC236}">
              <a16:creationId xmlns:a16="http://schemas.microsoft.com/office/drawing/2014/main" id="{26C0EC65-854A-4934-882B-1C8AA188553D}"/>
            </a:ext>
          </a:extLst>
        </xdr:cNvPr>
        <xdr:cNvSpPr/>
      </xdr:nvSpPr>
      <xdr:spPr bwMode="auto">
        <a:xfrm>
          <a:off x="9686925"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190625" cy="211231"/>
    <xdr:sp macro="" textlink="">
      <xdr:nvSpPr>
        <xdr:cNvPr id="568" name="Check Box 41" hidden="1">
          <a:extLst>
            <a:ext uri="{63B3BB69-23CF-44E3-9099-C40C66FF867C}">
              <a14:compatExt xmlns:a14="http://schemas.microsoft.com/office/drawing/2010/main" spid="_x0000_s5161"/>
            </a:ext>
            <a:ext uri="{FF2B5EF4-FFF2-40B4-BE49-F238E27FC236}">
              <a16:creationId xmlns:a16="http://schemas.microsoft.com/office/drawing/2014/main" id="{E72027A6-854D-4609-9906-0C6648A23786}"/>
            </a:ext>
          </a:extLst>
        </xdr:cNvPr>
        <xdr:cNvSpPr/>
      </xdr:nvSpPr>
      <xdr:spPr bwMode="auto">
        <a:xfrm>
          <a:off x="9686925"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46</xdr:row>
      <xdr:rowOff>171450</xdr:rowOff>
    </xdr:from>
    <xdr:ext cx="1212308" cy="203122"/>
    <xdr:sp macro="" textlink="">
      <xdr:nvSpPr>
        <xdr:cNvPr id="569" name="Check Box 41" hidden="1">
          <a:extLst>
            <a:ext uri="{63B3BB69-23CF-44E3-9099-C40C66FF867C}">
              <a14:compatExt xmlns:a14="http://schemas.microsoft.com/office/drawing/2010/main" spid="_x0000_s5161"/>
            </a:ext>
            <a:ext uri="{FF2B5EF4-FFF2-40B4-BE49-F238E27FC236}">
              <a16:creationId xmlns:a16="http://schemas.microsoft.com/office/drawing/2014/main" id="{A946A5B5-8C82-48B6-84D6-3E93FFAD44D9}"/>
            </a:ext>
          </a:extLst>
        </xdr:cNvPr>
        <xdr:cNvSpPr/>
      </xdr:nvSpPr>
      <xdr:spPr bwMode="auto">
        <a:xfrm>
          <a:off x="9686925"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0" name="Check Box 41" hidden="1">
          <a:extLst>
            <a:ext uri="{63B3BB69-23CF-44E3-9099-C40C66FF867C}">
              <a14:compatExt xmlns:a14="http://schemas.microsoft.com/office/drawing/2010/main" spid="_x0000_s5161"/>
            </a:ext>
            <a:ext uri="{FF2B5EF4-FFF2-40B4-BE49-F238E27FC236}">
              <a16:creationId xmlns:a16="http://schemas.microsoft.com/office/drawing/2014/main" id="{A493290B-8E4A-4A0E-8CD7-B37F8092D7C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661" name="Check Box 43" hidden="1">
          <a:extLst>
            <a:ext uri="{63B3BB69-23CF-44E3-9099-C40C66FF867C}">
              <a14:compatExt xmlns:a14="http://schemas.microsoft.com/office/drawing/2010/main" spid="_x0000_s5163"/>
            </a:ext>
            <a:ext uri="{FF2B5EF4-FFF2-40B4-BE49-F238E27FC236}">
              <a16:creationId xmlns:a16="http://schemas.microsoft.com/office/drawing/2014/main" id="{1297A12C-02AD-42B8-8EE7-8C0FCCEA060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662" name="Check Box 41" hidden="1">
          <a:extLst>
            <a:ext uri="{63B3BB69-23CF-44E3-9099-C40C66FF867C}">
              <a14:compatExt xmlns:a14="http://schemas.microsoft.com/office/drawing/2010/main" spid="_x0000_s5161"/>
            </a:ext>
            <a:ext uri="{FF2B5EF4-FFF2-40B4-BE49-F238E27FC236}">
              <a16:creationId xmlns:a16="http://schemas.microsoft.com/office/drawing/2014/main" id="{1919DB6A-81E1-41B6-8241-6C4A3A08AC8C}"/>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663" name="Check Box 41" hidden="1">
          <a:extLst>
            <a:ext uri="{63B3BB69-23CF-44E3-9099-C40C66FF867C}">
              <a14:compatExt xmlns:a14="http://schemas.microsoft.com/office/drawing/2010/main" spid="_x0000_s5161"/>
            </a:ext>
            <a:ext uri="{FF2B5EF4-FFF2-40B4-BE49-F238E27FC236}">
              <a16:creationId xmlns:a16="http://schemas.microsoft.com/office/drawing/2014/main" id="{A96423AD-47A5-4EAE-BE5E-9930DB5E110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68" name="Check Box 41" hidden="1">
          <a:extLst>
            <a:ext uri="{63B3BB69-23CF-44E3-9099-C40C66FF867C}">
              <a14:compatExt xmlns:a14="http://schemas.microsoft.com/office/drawing/2010/main" spid="_x0000_s5161"/>
            </a:ext>
            <a:ext uri="{FF2B5EF4-FFF2-40B4-BE49-F238E27FC236}">
              <a16:creationId xmlns:a16="http://schemas.microsoft.com/office/drawing/2014/main" id="{0928F8F5-020C-4C50-92E3-14C57832E6F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669" name="Check Box 43" hidden="1">
          <a:extLst>
            <a:ext uri="{63B3BB69-23CF-44E3-9099-C40C66FF867C}">
              <a14:compatExt xmlns:a14="http://schemas.microsoft.com/office/drawing/2010/main" spid="_x0000_s5163"/>
            </a:ext>
            <a:ext uri="{FF2B5EF4-FFF2-40B4-BE49-F238E27FC236}">
              <a16:creationId xmlns:a16="http://schemas.microsoft.com/office/drawing/2014/main" id="{4C071393-A108-443B-8DD1-3017E1E30A50}"/>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670" name="Check Box 41" hidden="1">
          <a:extLst>
            <a:ext uri="{63B3BB69-23CF-44E3-9099-C40C66FF867C}">
              <a14:compatExt xmlns:a14="http://schemas.microsoft.com/office/drawing/2010/main" spid="_x0000_s5161"/>
            </a:ext>
            <a:ext uri="{FF2B5EF4-FFF2-40B4-BE49-F238E27FC236}">
              <a16:creationId xmlns:a16="http://schemas.microsoft.com/office/drawing/2014/main" id="{13F24F3E-C43F-4672-93E6-645218545B3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671" name="Check Box 41" hidden="1">
          <a:extLst>
            <a:ext uri="{63B3BB69-23CF-44E3-9099-C40C66FF867C}">
              <a14:compatExt xmlns:a14="http://schemas.microsoft.com/office/drawing/2010/main" spid="_x0000_s5161"/>
            </a:ext>
            <a:ext uri="{FF2B5EF4-FFF2-40B4-BE49-F238E27FC236}">
              <a16:creationId xmlns:a16="http://schemas.microsoft.com/office/drawing/2014/main" id="{9D100CFD-D0ED-44DD-9C26-13BBBFB20288}"/>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6" name="Check Box 41" hidden="1">
          <a:extLst>
            <a:ext uri="{63B3BB69-23CF-44E3-9099-C40C66FF867C}">
              <a14:compatExt xmlns:a14="http://schemas.microsoft.com/office/drawing/2010/main" spid="_x0000_s5161"/>
            </a:ext>
            <a:ext uri="{FF2B5EF4-FFF2-40B4-BE49-F238E27FC236}">
              <a16:creationId xmlns:a16="http://schemas.microsoft.com/office/drawing/2014/main" id="{C467D7CE-738C-4778-8BFD-180D4069546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677" name="Check Box 43" hidden="1">
          <a:extLst>
            <a:ext uri="{63B3BB69-23CF-44E3-9099-C40C66FF867C}">
              <a14:compatExt xmlns:a14="http://schemas.microsoft.com/office/drawing/2010/main" spid="_x0000_s5163"/>
            </a:ext>
            <a:ext uri="{FF2B5EF4-FFF2-40B4-BE49-F238E27FC236}">
              <a16:creationId xmlns:a16="http://schemas.microsoft.com/office/drawing/2014/main" id="{AF566FE6-B02A-41BF-BA1F-6AE1383DB324}"/>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678" name="Check Box 41" hidden="1">
          <a:extLst>
            <a:ext uri="{63B3BB69-23CF-44E3-9099-C40C66FF867C}">
              <a14:compatExt xmlns:a14="http://schemas.microsoft.com/office/drawing/2010/main" spid="_x0000_s5161"/>
            </a:ext>
            <a:ext uri="{FF2B5EF4-FFF2-40B4-BE49-F238E27FC236}">
              <a16:creationId xmlns:a16="http://schemas.microsoft.com/office/drawing/2014/main" id="{05A777A6-899A-48D4-938F-BEBED2E1EFCD}"/>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679" name="Check Box 41" hidden="1">
          <a:extLst>
            <a:ext uri="{63B3BB69-23CF-44E3-9099-C40C66FF867C}">
              <a14:compatExt xmlns:a14="http://schemas.microsoft.com/office/drawing/2010/main" spid="_x0000_s5161"/>
            </a:ext>
            <a:ext uri="{FF2B5EF4-FFF2-40B4-BE49-F238E27FC236}">
              <a16:creationId xmlns:a16="http://schemas.microsoft.com/office/drawing/2014/main" id="{C3B096C5-EA14-4AC8-92E4-C168848E3C7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4" name="Check Box 41" hidden="1">
          <a:extLst>
            <a:ext uri="{63B3BB69-23CF-44E3-9099-C40C66FF867C}">
              <a14:compatExt xmlns:a14="http://schemas.microsoft.com/office/drawing/2010/main" spid="_x0000_s5161"/>
            </a:ext>
            <a:ext uri="{FF2B5EF4-FFF2-40B4-BE49-F238E27FC236}">
              <a16:creationId xmlns:a16="http://schemas.microsoft.com/office/drawing/2014/main" id="{74776A2D-37CC-4535-8C0C-A6994A9A6959}"/>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685" name="Check Box 43" hidden="1">
          <a:extLst>
            <a:ext uri="{63B3BB69-23CF-44E3-9099-C40C66FF867C}">
              <a14:compatExt xmlns:a14="http://schemas.microsoft.com/office/drawing/2010/main" spid="_x0000_s5163"/>
            </a:ext>
            <a:ext uri="{FF2B5EF4-FFF2-40B4-BE49-F238E27FC236}">
              <a16:creationId xmlns:a16="http://schemas.microsoft.com/office/drawing/2014/main" id="{911B4BFE-428C-4C57-B3F7-1B6BA16253B5}"/>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686" name="Check Box 41" hidden="1">
          <a:extLst>
            <a:ext uri="{63B3BB69-23CF-44E3-9099-C40C66FF867C}">
              <a14:compatExt xmlns:a14="http://schemas.microsoft.com/office/drawing/2010/main" spid="_x0000_s5161"/>
            </a:ext>
            <a:ext uri="{FF2B5EF4-FFF2-40B4-BE49-F238E27FC236}">
              <a16:creationId xmlns:a16="http://schemas.microsoft.com/office/drawing/2014/main" id="{0ABDC74A-56A9-4538-B0A7-BB4BCA36EA77}"/>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687" name="Check Box 41" hidden="1">
          <a:extLst>
            <a:ext uri="{63B3BB69-23CF-44E3-9099-C40C66FF867C}">
              <a14:compatExt xmlns:a14="http://schemas.microsoft.com/office/drawing/2010/main" spid="_x0000_s5161"/>
            </a:ext>
            <a:ext uri="{FF2B5EF4-FFF2-40B4-BE49-F238E27FC236}">
              <a16:creationId xmlns:a16="http://schemas.microsoft.com/office/drawing/2014/main" id="{E502D585-E1B3-4841-AD95-29B0DC308A37}"/>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2" name="Check Box 41" hidden="1">
          <a:extLst>
            <a:ext uri="{63B3BB69-23CF-44E3-9099-C40C66FF867C}">
              <a14:compatExt xmlns:a14="http://schemas.microsoft.com/office/drawing/2010/main" spid="_x0000_s5161"/>
            </a:ext>
            <a:ext uri="{FF2B5EF4-FFF2-40B4-BE49-F238E27FC236}">
              <a16:creationId xmlns:a16="http://schemas.microsoft.com/office/drawing/2014/main" id="{740DE229-502F-49BB-8F17-B074CAC111E5}"/>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693" name="Check Box 43" hidden="1">
          <a:extLst>
            <a:ext uri="{63B3BB69-23CF-44E3-9099-C40C66FF867C}">
              <a14:compatExt xmlns:a14="http://schemas.microsoft.com/office/drawing/2010/main" spid="_x0000_s5163"/>
            </a:ext>
            <a:ext uri="{FF2B5EF4-FFF2-40B4-BE49-F238E27FC236}">
              <a16:creationId xmlns:a16="http://schemas.microsoft.com/office/drawing/2014/main" id="{6C491306-B703-4F3D-A76E-8C519E7F77CF}"/>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694" name="Check Box 41" hidden="1">
          <a:extLst>
            <a:ext uri="{63B3BB69-23CF-44E3-9099-C40C66FF867C}">
              <a14:compatExt xmlns:a14="http://schemas.microsoft.com/office/drawing/2010/main" spid="_x0000_s5161"/>
            </a:ext>
            <a:ext uri="{FF2B5EF4-FFF2-40B4-BE49-F238E27FC236}">
              <a16:creationId xmlns:a16="http://schemas.microsoft.com/office/drawing/2014/main" id="{38049A0E-5BA2-4082-8C9C-D7A38792CF3B}"/>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695" name="Check Box 41" hidden="1">
          <a:extLst>
            <a:ext uri="{63B3BB69-23CF-44E3-9099-C40C66FF867C}">
              <a14:compatExt xmlns:a14="http://schemas.microsoft.com/office/drawing/2010/main" spid="_x0000_s5161"/>
            </a:ext>
            <a:ext uri="{FF2B5EF4-FFF2-40B4-BE49-F238E27FC236}">
              <a16:creationId xmlns:a16="http://schemas.microsoft.com/office/drawing/2014/main" id="{E77EE55C-1839-494B-A244-476D458E431E}"/>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0" name="Check Box 41" hidden="1">
          <a:extLst>
            <a:ext uri="{63B3BB69-23CF-44E3-9099-C40C66FF867C}">
              <a14:compatExt xmlns:a14="http://schemas.microsoft.com/office/drawing/2010/main" spid="_x0000_s5161"/>
            </a:ext>
            <a:ext uri="{FF2B5EF4-FFF2-40B4-BE49-F238E27FC236}">
              <a16:creationId xmlns:a16="http://schemas.microsoft.com/office/drawing/2014/main" id="{3A304272-AD36-41B0-BC1E-D00A7256E57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701" name="Check Box 43" hidden="1">
          <a:extLst>
            <a:ext uri="{63B3BB69-23CF-44E3-9099-C40C66FF867C}">
              <a14:compatExt xmlns:a14="http://schemas.microsoft.com/office/drawing/2010/main" spid="_x0000_s5163"/>
            </a:ext>
            <a:ext uri="{FF2B5EF4-FFF2-40B4-BE49-F238E27FC236}">
              <a16:creationId xmlns:a16="http://schemas.microsoft.com/office/drawing/2014/main" id="{BD8B0AA1-FFB3-43DE-A5E4-A842BF45B26A}"/>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702" name="Check Box 41" hidden="1">
          <a:extLst>
            <a:ext uri="{63B3BB69-23CF-44E3-9099-C40C66FF867C}">
              <a14:compatExt xmlns:a14="http://schemas.microsoft.com/office/drawing/2010/main" spid="_x0000_s5161"/>
            </a:ext>
            <a:ext uri="{FF2B5EF4-FFF2-40B4-BE49-F238E27FC236}">
              <a16:creationId xmlns:a16="http://schemas.microsoft.com/office/drawing/2014/main" id="{ED31B734-BBD0-4CBE-BBDE-3F6103DFB4A6}"/>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703" name="Check Box 41" hidden="1">
          <a:extLst>
            <a:ext uri="{63B3BB69-23CF-44E3-9099-C40C66FF867C}">
              <a14:compatExt xmlns:a14="http://schemas.microsoft.com/office/drawing/2010/main" spid="_x0000_s5161"/>
            </a:ext>
            <a:ext uri="{FF2B5EF4-FFF2-40B4-BE49-F238E27FC236}">
              <a16:creationId xmlns:a16="http://schemas.microsoft.com/office/drawing/2014/main" id="{7785C61D-EC98-442F-A5E3-CE1805918F86}"/>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08" name="Check Box 41" hidden="1">
          <a:extLst>
            <a:ext uri="{63B3BB69-23CF-44E3-9099-C40C66FF867C}">
              <a14:compatExt xmlns:a14="http://schemas.microsoft.com/office/drawing/2010/main" spid="_x0000_s5161"/>
            </a:ext>
            <a:ext uri="{FF2B5EF4-FFF2-40B4-BE49-F238E27FC236}">
              <a16:creationId xmlns:a16="http://schemas.microsoft.com/office/drawing/2014/main" id="{0A09E085-337E-46D1-BAEE-A6DF2911922F}"/>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709" name="Check Box 43" hidden="1">
          <a:extLst>
            <a:ext uri="{63B3BB69-23CF-44E3-9099-C40C66FF867C}">
              <a14:compatExt xmlns:a14="http://schemas.microsoft.com/office/drawing/2010/main" spid="_x0000_s5163"/>
            </a:ext>
            <a:ext uri="{FF2B5EF4-FFF2-40B4-BE49-F238E27FC236}">
              <a16:creationId xmlns:a16="http://schemas.microsoft.com/office/drawing/2014/main" id="{17E82320-952C-4D84-B5AE-D72686FE6436}"/>
            </a:ext>
          </a:extLst>
        </xdr:cNvPr>
        <xdr:cNvSpPr/>
      </xdr:nvSpPr>
      <xdr:spPr bwMode="auto">
        <a:xfrm>
          <a:off x="7131844" y="190500"/>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710" name="Check Box 41" hidden="1">
          <a:extLst>
            <a:ext uri="{63B3BB69-23CF-44E3-9099-C40C66FF867C}">
              <a14:compatExt xmlns:a14="http://schemas.microsoft.com/office/drawing/2010/main" spid="_x0000_s5161"/>
            </a:ext>
            <a:ext uri="{FF2B5EF4-FFF2-40B4-BE49-F238E27FC236}">
              <a16:creationId xmlns:a16="http://schemas.microsoft.com/office/drawing/2014/main" id="{705BCFA9-CBF0-4BE1-A8F8-DCD6AF042DCE}"/>
            </a:ext>
          </a:extLst>
        </xdr:cNvPr>
        <xdr:cNvSpPr/>
      </xdr:nvSpPr>
      <xdr:spPr bwMode="auto">
        <a:xfrm>
          <a:off x="7131844" y="361950"/>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711" name="Check Box 41" hidden="1">
          <a:extLst>
            <a:ext uri="{63B3BB69-23CF-44E3-9099-C40C66FF867C}">
              <a14:compatExt xmlns:a14="http://schemas.microsoft.com/office/drawing/2010/main" spid="_x0000_s5161"/>
            </a:ext>
            <a:ext uri="{FF2B5EF4-FFF2-40B4-BE49-F238E27FC236}">
              <a16:creationId xmlns:a16="http://schemas.microsoft.com/office/drawing/2014/main" id="{59839C06-D73D-4F2F-A731-81DB90FFB871}"/>
            </a:ext>
          </a:extLst>
        </xdr:cNvPr>
        <xdr:cNvSpPr/>
      </xdr:nvSpPr>
      <xdr:spPr bwMode="auto">
        <a:xfrm>
          <a:off x="7131844" y="361950"/>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598" name="Check Box 43" hidden="1">
          <a:extLst>
            <a:ext uri="{63B3BB69-23CF-44E3-9099-C40C66FF867C}">
              <a14:compatExt xmlns:a14="http://schemas.microsoft.com/office/drawing/2010/main" spid="_x0000_s5163"/>
            </a:ext>
            <a:ext uri="{FF2B5EF4-FFF2-40B4-BE49-F238E27FC236}">
              <a16:creationId xmlns:a16="http://schemas.microsoft.com/office/drawing/2014/main" id="{62FA47AC-8B98-4456-AF05-9C9FE046667D}"/>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599" name="Check Box 41" hidden="1">
          <a:extLst>
            <a:ext uri="{63B3BB69-23CF-44E3-9099-C40C66FF867C}">
              <a14:compatExt xmlns:a14="http://schemas.microsoft.com/office/drawing/2010/main" spid="_x0000_s5161"/>
            </a:ext>
            <a:ext uri="{FF2B5EF4-FFF2-40B4-BE49-F238E27FC236}">
              <a16:creationId xmlns:a16="http://schemas.microsoft.com/office/drawing/2014/main" id="{3D859F90-CF5C-4653-8CFA-876387C198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0" name="Check Box 41" hidden="1">
          <a:extLst>
            <a:ext uri="{63B3BB69-23CF-44E3-9099-C40C66FF867C}">
              <a14:compatExt xmlns:a14="http://schemas.microsoft.com/office/drawing/2010/main" spid="_x0000_s5161"/>
            </a:ext>
            <a:ext uri="{FF2B5EF4-FFF2-40B4-BE49-F238E27FC236}">
              <a16:creationId xmlns:a16="http://schemas.microsoft.com/office/drawing/2014/main" id="{112C977F-F4B4-4114-98C8-F62EA2F0DC9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1" name="Check Box 43" hidden="1">
          <a:extLst>
            <a:ext uri="{63B3BB69-23CF-44E3-9099-C40C66FF867C}">
              <a14:compatExt xmlns:a14="http://schemas.microsoft.com/office/drawing/2010/main" spid="_x0000_s5163"/>
            </a:ext>
            <a:ext uri="{FF2B5EF4-FFF2-40B4-BE49-F238E27FC236}">
              <a16:creationId xmlns:a16="http://schemas.microsoft.com/office/drawing/2014/main" id="{C71150BA-148A-41AE-8133-1B275996B12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2" name="Check Box 41" hidden="1">
          <a:extLst>
            <a:ext uri="{63B3BB69-23CF-44E3-9099-C40C66FF867C}">
              <a14:compatExt xmlns:a14="http://schemas.microsoft.com/office/drawing/2010/main" spid="_x0000_s5161"/>
            </a:ext>
            <a:ext uri="{FF2B5EF4-FFF2-40B4-BE49-F238E27FC236}">
              <a16:creationId xmlns:a16="http://schemas.microsoft.com/office/drawing/2014/main" id="{A7C74051-FB15-4010-861B-741C5F17AA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3" name="Check Box 41" hidden="1">
          <a:extLst>
            <a:ext uri="{63B3BB69-23CF-44E3-9099-C40C66FF867C}">
              <a14:compatExt xmlns:a14="http://schemas.microsoft.com/office/drawing/2010/main" spid="_x0000_s5161"/>
            </a:ext>
            <a:ext uri="{FF2B5EF4-FFF2-40B4-BE49-F238E27FC236}">
              <a16:creationId xmlns:a16="http://schemas.microsoft.com/office/drawing/2014/main" id="{AE2158EE-D319-4EC6-8898-059AC749E3C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04" name="Check Box 57" hidden="1">
          <a:extLst>
            <a:ext uri="{63B3BB69-23CF-44E3-9099-C40C66FF867C}">
              <a14:compatExt xmlns:a14="http://schemas.microsoft.com/office/drawing/2010/main" spid="_x0000_s5177"/>
            </a:ext>
            <a:ext uri="{FF2B5EF4-FFF2-40B4-BE49-F238E27FC236}">
              <a16:creationId xmlns:a16="http://schemas.microsoft.com/office/drawing/2014/main" id="{B52FB9AB-4B70-4BF8-82EA-BAD0D045207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05" name="Check Box 58" hidden="1">
          <a:extLst>
            <a:ext uri="{63B3BB69-23CF-44E3-9099-C40C66FF867C}">
              <a14:compatExt xmlns:a14="http://schemas.microsoft.com/office/drawing/2010/main" spid="_x0000_s5178"/>
            </a:ext>
            <a:ext uri="{FF2B5EF4-FFF2-40B4-BE49-F238E27FC236}">
              <a16:creationId xmlns:a16="http://schemas.microsoft.com/office/drawing/2014/main" id="{84853D30-38A8-4936-B5ED-A6FD91B6995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06" name="Check Box 41" hidden="1">
          <a:extLst>
            <a:ext uri="{63B3BB69-23CF-44E3-9099-C40C66FF867C}">
              <a14:compatExt xmlns:a14="http://schemas.microsoft.com/office/drawing/2010/main" spid="_x0000_s5161"/>
            </a:ext>
            <a:ext uri="{FF2B5EF4-FFF2-40B4-BE49-F238E27FC236}">
              <a16:creationId xmlns:a16="http://schemas.microsoft.com/office/drawing/2014/main" id="{BE18B999-EDEF-4E4D-B733-1E321F67D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07" name="Check Box 41" hidden="1">
          <a:extLst>
            <a:ext uri="{63B3BB69-23CF-44E3-9099-C40C66FF867C}">
              <a14:compatExt xmlns:a14="http://schemas.microsoft.com/office/drawing/2010/main" spid="_x0000_s5161"/>
            </a:ext>
            <a:ext uri="{FF2B5EF4-FFF2-40B4-BE49-F238E27FC236}">
              <a16:creationId xmlns:a16="http://schemas.microsoft.com/office/drawing/2014/main" id="{308A2328-A21E-4D71-876E-B3BEDB4D121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08" name="Check Box 43" hidden="1">
          <a:extLst>
            <a:ext uri="{63B3BB69-23CF-44E3-9099-C40C66FF867C}">
              <a14:compatExt xmlns:a14="http://schemas.microsoft.com/office/drawing/2010/main" spid="_x0000_s5163"/>
            </a:ext>
            <a:ext uri="{FF2B5EF4-FFF2-40B4-BE49-F238E27FC236}">
              <a16:creationId xmlns:a16="http://schemas.microsoft.com/office/drawing/2014/main" id="{A09282AF-94E2-4365-91F3-677BE7A3D3E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09" name="Check Box 41" hidden="1">
          <a:extLst>
            <a:ext uri="{63B3BB69-23CF-44E3-9099-C40C66FF867C}">
              <a14:compatExt xmlns:a14="http://schemas.microsoft.com/office/drawing/2010/main" spid="_x0000_s5161"/>
            </a:ext>
            <a:ext uri="{FF2B5EF4-FFF2-40B4-BE49-F238E27FC236}">
              <a16:creationId xmlns:a16="http://schemas.microsoft.com/office/drawing/2014/main" id="{20699689-DD04-4AE1-A417-9B811365F7C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0" name="Check Box 41" hidden="1">
          <a:extLst>
            <a:ext uri="{63B3BB69-23CF-44E3-9099-C40C66FF867C}">
              <a14:compatExt xmlns:a14="http://schemas.microsoft.com/office/drawing/2010/main" spid="_x0000_s5161"/>
            </a:ext>
            <a:ext uri="{FF2B5EF4-FFF2-40B4-BE49-F238E27FC236}">
              <a16:creationId xmlns:a16="http://schemas.microsoft.com/office/drawing/2014/main" id="{8D63F255-8568-4A42-A903-E2382FDC323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1" name="Check Box 41" hidden="1">
          <a:extLst>
            <a:ext uri="{63B3BB69-23CF-44E3-9099-C40C66FF867C}">
              <a14:compatExt xmlns:a14="http://schemas.microsoft.com/office/drawing/2010/main" spid="_x0000_s5161"/>
            </a:ext>
            <a:ext uri="{FF2B5EF4-FFF2-40B4-BE49-F238E27FC236}">
              <a16:creationId xmlns:a16="http://schemas.microsoft.com/office/drawing/2014/main" id="{35EC7C41-BE88-42FD-84A6-CA76FFF4750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2" name="Check Box 43" hidden="1">
          <a:extLst>
            <a:ext uri="{63B3BB69-23CF-44E3-9099-C40C66FF867C}">
              <a14:compatExt xmlns:a14="http://schemas.microsoft.com/office/drawing/2010/main" spid="_x0000_s5163"/>
            </a:ext>
            <a:ext uri="{FF2B5EF4-FFF2-40B4-BE49-F238E27FC236}">
              <a16:creationId xmlns:a16="http://schemas.microsoft.com/office/drawing/2014/main" id="{7340FA3A-276E-4622-987D-112F4AE761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3" name="Check Box 41" hidden="1">
          <a:extLst>
            <a:ext uri="{63B3BB69-23CF-44E3-9099-C40C66FF867C}">
              <a14:compatExt xmlns:a14="http://schemas.microsoft.com/office/drawing/2010/main" spid="_x0000_s5161"/>
            </a:ext>
            <a:ext uri="{FF2B5EF4-FFF2-40B4-BE49-F238E27FC236}">
              <a16:creationId xmlns:a16="http://schemas.microsoft.com/office/drawing/2014/main" id="{BBEEA39C-D12E-4C94-B2FA-3E6237FE3C8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4" name="Check Box 41" hidden="1">
          <a:extLst>
            <a:ext uri="{63B3BB69-23CF-44E3-9099-C40C66FF867C}">
              <a14:compatExt xmlns:a14="http://schemas.microsoft.com/office/drawing/2010/main" spid="_x0000_s5161"/>
            </a:ext>
            <a:ext uri="{FF2B5EF4-FFF2-40B4-BE49-F238E27FC236}">
              <a16:creationId xmlns:a16="http://schemas.microsoft.com/office/drawing/2014/main" id="{F043A400-70CD-4F3C-99AE-892D60F9141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5" name="Check Box 43" hidden="1">
          <a:extLst>
            <a:ext uri="{63B3BB69-23CF-44E3-9099-C40C66FF867C}">
              <a14:compatExt xmlns:a14="http://schemas.microsoft.com/office/drawing/2010/main" spid="_x0000_s5163"/>
            </a:ext>
            <a:ext uri="{FF2B5EF4-FFF2-40B4-BE49-F238E27FC236}">
              <a16:creationId xmlns:a16="http://schemas.microsoft.com/office/drawing/2014/main" id="{4060E50A-0F27-4F1F-A917-143F4F638C5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6" name="Check Box 41" hidden="1">
          <a:extLst>
            <a:ext uri="{63B3BB69-23CF-44E3-9099-C40C66FF867C}">
              <a14:compatExt xmlns:a14="http://schemas.microsoft.com/office/drawing/2010/main" spid="_x0000_s5161"/>
            </a:ext>
            <a:ext uri="{FF2B5EF4-FFF2-40B4-BE49-F238E27FC236}">
              <a16:creationId xmlns:a16="http://schemas.microsoft.com/office/drawing/2014/main" id="{3BE8281E-E2ED-4959-85FD-0BEB0FE6DF5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17" name="Check Box 41" hidden="1">
          <a:extLst>
            <a:ext uri="{63B3BB69-23CF-44E3-9099-C40C66FF867C}">
              <a14:compatExt xmlns:a14="http://schemas.microsoft.com/office/drawing/2010/main" spid="_x0000_s5161"/>
            </a:ext>
            <a:ext uri="{FF2B5EF4-FFF2-40B4-BE49-F238E27FC236}">
              <a16:creationId xmlns:a16="http://schemas.microsoft.com/office/drawing/2014/main" id="{DDFCC80B-64A3-4738-A6A4-E971300768F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18" name="Check Box 43" hidden="1">
          <a:extLst>
            <a:ext uri="{63B3BB69-23CF-44E3-9099-C40C66FF867C}">
              <a14:compatExt xmlns:a14="http://schemas.microsoft.com/office/drawing/2010/main" spid="_x0000_s5163"/>
            </a:ext>
            <a:ext uri="{FF2B5EF4-FFF2-40B4-BE49-F238E27FC236}">
              <a16:creationId xmlns:a16="http://schemas.microsoft.com/office/drawing/2014/main" id="{990B0A86-007C-4808-8B51-A62E7A7FB8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19" name="Check Box 41" hidden="1">
          <a:extLst>
            <a:ext uri="{63B3BB69-23CF-44E3-9099-C40C66FF867C}">
              <a14:compatExt xmlns:a14="http://schemas.microsoft.com/office/drawing/2010/main" spid="_x0000_s5161"/>
            </a:ext>
            <a:ext uri="{FF2B5EF4-FFF2-40B4-BE49-F238E27FC236}">
              <a16:creationId xmlns:a16="http://schemas.microsoft.com/office/drawing/2014/main" id="{1FEB37A9-EDA6-4607-8386-E425E0A19E6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0" name="Check Box 41" hidden="1">
          <a:extLst>
            <a:ext uri="{63B3BB69-23CF-44E3-9099-C40C66FF867C}">
              <a14:compatExt xmlns:a14="http://schemas.microsoft.com/office/drawing/2010/main" spid="_x0000_s5161"/>
            </a:ext>
            <a:ext uri="{FF2B5EF4-FFF2-40B4-BE49-F238E27FC236}">
              <a16:creationId xmlns:a16="http://schemas.microsoft.com/office/drawing/2014/main" id="{42AB83B0-B2D8-41F2-ADA1-6ABC0B840D9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198750"/>
    <xdr:sp macro="" textlink="">
      <xdr:nvSpPr>
        <xdr:cNvPr id="621" name="Check Box 57" hidden="1">
          <a:extLst>
            <a:ext uri="{63B3BB69-23CF-44E3-9099-C40C66FF867C}">
              <a14:compatExt xmlns:a14="http://schemas.microsoft.com/office/drawing/2010/main" spid="_x0000_s5177"/>
            </a:ext>
            <a:ext uri="{FF2B5EF4-FFF2-40B4-BE49-F238E27FC236}">
              <a16:creationId xmlns:a16="http://schemas.microsoft.com/office/drawing/2014/main" id="{8091BE5B-BF40-483C-9B28-85958FDC73E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202719" cy="201990"/>
    <xdr:sp macro="" textlink="">
      <xdr:nvSpPr>
        <xdr:cNvPr id="622" name="Check Box 58" hidden="1">
          <a:extLst>
            <a:ext uri="{63B3BB69-23CF-44E3-9099-C40C66FF867C}">
              <a14:compatExt xmlns:a14="http://schemas.microsoft.com/office/drawing/2010/main" spid="_x0000_s5178"/>
            </a:ext>
            <a:ext uri="{FF2B5EF4-FFF2-40B4-BE49-F238E27FC236}">
              <a16:creationId xmlns:a16="http://schemas.microsoft.com/office/drawing/2014/main" id="{D0A3039A-AF37-460B-AA42-B9E293F7DEB8}"/>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3" name="Check Box 41" hidden="1">
          <a:extLst>
            <a:ext uri="{63B3BB69-23CF-44E3-9099-C40C66FF867C}">
              <a14:compatExt xmlns:a14="http://schemas.microsoft.com/office/drawing/2010/main" spid="_x0000_s5161"/>
            </a:ext>
            <a:ext uri="{FF2B5EF4-FFF2-40B4-BE49-F238E27FC236}">
              <a16:creationId xmlns:a16="http://schemas.microsoft.com/office/drawing/2014/main" id="{8DD7349F-2BF9-4603-B53B-134DC5076BD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4276" cy="211112"/>
    <xdr:sp macro="" textlink="">
      <xdr:nvSpPr>
        <xdr:cNvPr id="624" name="Check Box 41" hidden="1">
          <a:extLst>
            <a:ext uri="{63B3BB69-23CF-44E3-9099-C40C66FF867C}">
              <a14:compatExt xmlns:a14="http://schemas.microsoft.com/office/drawing/2010/main" spid="_x0000_s5161"/>
            </a:ext>
            <a:ext uri="{FF2B5EF4-FFF2-40B4-BE49-F238E27FC236}">
              <a16:creationId xmlns:a16="http://schemas.microsoft.com/office/drawing/2014/main" id="{43ACD7C1-9F3B-40BC-9EFE-8FF2D9DD633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0</xdr:rowOff>
    </xdr:from>
    <xdr:ext cx="1190625" cy="209550"/>
    <xdr:sp macro="" textlink="">
      <xdr:nvSpPr>
        <xdr:cNvPr id="625" name="Check Box 43" hidden="1">
          <a:extLst>
            <a:ext uri="{63B3BB69-23CF-44E3-9099-C40C66FF867C}">
              <a14:compatExt xmlns:a14="http://schemas.microsoft.com/office/drawing/2010/main" spid="_x0000_s5163"/>
            </a:ext>
            <a:ext uri="{FF2B5EF4-FFF2-40B4-BE49-F238E27FC236}">
              <a16:creationId xmlns:a16="http://schemas.microsoft.com/office/drawing/2014/main" id="{AF1EFB4A-CFA3-47F4-9C7E-3FFB321D106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190625" cy="211231"/>
    <xdr:sp macro="" textlink="">
      <xdr:nvSpPr>
        <xdr:cNvPr id="626" name="Check Box 41" hidden="1">
          <a:extLst>
            <a:ext uri="{63B3BB69-23CF-44E3-9099-C40C66FF867C}">
              <a14:compatExt xmlns:a14="http://schemas.microsoft.com/office/drawing/2010/main" spid="_x0000_s5161"/>
            </a:ext>
            <a:ext uri="{FF2B5EF4-FFF2-40B4-BE49-F238E27FC236}">
              <a16:creationId xmlns:a16="http://schemas.microsoft.com/office/drawing/2014/main" id="{808D3E9E-67EF-403A-9403-38A2A571E38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xdr:row>
      <xdr:rowOff>171450</xdr:rowOff>
    </xdr:from>
    <xdr:ext cx="1212308" cy="203122"/>
    <xdr:sp macro="" textlink="">
      <xdr:nvSpPr>
        <xdr:cNvPr id="627" name="Check Box 41" hidden="1">
          <a:extLst>
            <a:ext uri="{63B3BB69-23CF-44E3-9099-C40C66FF867C}">
              <a14:compatExt xmlns:a14="http://schemas.microsoft.com/office/drawing/2010/main" spid="_x0000_s5161"/>
            </a:ext>
            <a:ext uri="{FF2B5EF4-FFF2-40B4-BE49-F238E27FC236}">
              <a16:creationId xmlns:a16="http://schemas.microsoft.com/office/drawing/2014/main" id="{40E88148-F0E4-429A-A760-E80EF62D85A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28" name="Check Box 43" hidden="1">
          <a:extLst>
            <a:ext uri="{63B3BB69-23CF-44E3-9099-C40C66FF867C}">
              <a14:compatExt xmlns:a14="http://schemas.microsoft.com/office/drawing/2010/main" spid="_x0000_s5163"/>
            </a:ext>
            <a:ext uri="{FF2B5EF4-FFF2-40B4-BE49-F238E27FC236}">
              <a16:creationId xmlns:a16="http://schemas.microsoft.com/office/drawing/2014/main" id="{B9506560-E413-41EB-8A76-34DE6428E3B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29" name="Check Box 41" hidden="1">
          <a:extLst>
            <a:ext uri="{63B3BB69-23CF-44E3-9099-C40C66FF867C}">
              <a14:compatExt xmlns:a14="http://schemas.microsoft.com/office/drawing/2010/main" spid="_x0000_s5161"/>
            </a:ext>
            <a:ext uri="{FF2B5EF4-FFF2-40B4-BE49-F238E27FC236}">
              <a16:creationId xmlns:a16="http://schemas.microsoft.com/office/drawing/2014/main" id="{D2DD0356-A6B7-4D24-857F-1228EE9FFC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4" name="Check Box 41" hidden="1">
          <a:extLst>
            <a:ext uri="{63B3BB69-23CF-44E3-9099-C40C66FF867C}">
              <a14:compatExt xmlns:a14="http://schemas.microsoft.com/office/drawing/2010/main" spid="_x0000_s5161"/>
            </a:ext>
            <a:ext uri="{FF2B5EF4-FFF2-40B4-BE49-F238E27FC236}">
              <a16:creationId xmlns:a16="http://schemas.microsoft.com/office/drawing/2014/main" id="{73E8A705-28A6-4E98-9569-DADDD6785C8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65" name="Check Box 43" hidden="1">
          <a:extLst>
            <a:ext uri="{63B3BB69-23CF-44E3-9099-C40C66FF867C}">
              <a14:compatExt xmlns:a14="http://schemas.microsoft.com/office/drawing/2010/main" spid="_x0000_s5163"/>
            </a:ext>
            <a:ext uri="{FF2B5EF4-FFF2-40B4-BE49-F238E27FC236}">
              <a16:creationId xmlns:a16="http://schemas.microsoft.com/office/drawing/2014/main" id="{2035F899-F34B-4874-89E1-97E5A3C9F20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66" name="Check Box 41" hidden="1">
          <a:extLst>
            <a:ext uri="{63B3BB69-23CF-44E3-9099-C40C66FF867C}">
              <a14:compatExt xmlns:a14="http://schemas.microsoft.com/office/drawing/2010/main" spid="_x0000_s5161"/>
            </a:ext>
            <a:ext uri="{FF2B5EF4-FFF2-40B4-BE49-F238E27FC236}">
              <a16:creationId xmlns:a16="http://schemas.microsoft.com/office/drawing/2014/main" id="{2067637E-BBC4-4699-A964-D71B35B9EE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67" name="Check Box 41" hidden="1">
          <a:extLst>
            <a:ext uri="{63B3BB69-23CF-44E3-9099-C40C66FF867C}">
              <a14:compatExt xmlns:a14="http://schemas.microsoft.com/office/drawing/2010/main" spid="_x0000_s5161"/>
            </a:ext>
            <a:ext uri="{FF2B5EF4-FFF2-40B4-BE49-F238E27FC236}">
              <a16:creationId xmlns:a16="http://schemas.microsoft.com/office/drawing/2014/main" id="{B0682934-3FF3-4713-9C45-F9F6D283670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672" name="Check Box 57" hidden="1">
          <a:extLst>
            <a:ext uri="{63B3BB69-23CF-44E3-9099-C40C66FF867C}">
              <a14:compatExt xmlns:a14="http://schemas.microsoft.com/office/drawing/2010/main" spid="_x0000_s5177"/>
            </a:ext>
            <a:ext uri="{FF2B5EF4-FFF2-40B4-BE49-F238E27FC236}">
              <a16:creationId xmlns:a16="http://schemas.microsoft.com/office/drawing/2014/main" id="{C30B8BDB-4BA0-4E23-862F-E2079601DE8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673" name="Check Box 58" hidden="1">
          <a:extLst>
            <a:ext uri="{63B3BB69-23CF-44E3-9099-C40C66FF867C}">
              <a14:compatExt xmlns:a14="http://schemas.microsoft.com/office/drawing/2010/main" spid="_x0000_s5178"/>
            </a:ext>
            <a:ext uri="{FF2B5EF4-FFF2-40B4-BE49-F238E27FC236}">
              <a16:creationId xmlns:a16="http://schemas.microsoft.com/office/drawing/2014/main" id="{A19790E3-4C3A-4B3D-A2DF-5B130947BFF0}"/>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74" name="Check Box 41" hidden="1">
          <a:extLst>
            <a:ext uri="{63B3BB69-23CF-44E3-9099-C40C66FF867C}">
              <a14:compatExt xmlns:a14="http://schemas.microsoft.com/office/drawing/2010/main" spid="_x0000_s5161"/>
            </a:ext>
            <a:ext uri="{FF2B5EF4-FFF2-40B4-BE49-F238E27FC236}">
              <a16:creationId xmlns:a16="http://schemas.microsoft.com/office/drawing/2014/main" id="{62B79559-D4E9-4961-9DAD-BCA662A645B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675" name="Check Box 41" hidden="1">
          <a:extLst>
            <a:ext uri="{63B3BB69-23CF-44E3-9099-C40C66FF867C}">
              <a14:compatExt xmlns:a14="http://schemas.microsoft.com/office/drawing/2010/main" spid="_x0000_s5161"/>
            </a:ext>
            <a:ext uri="{FF2B5EF4-FFF2-40B4-BE49-F238E27FC236}">
              <a16:creationId xmlns:a16="http://schemas.microsoft.com/office/drawing/2014/main" id="{62BC357B-264D-4597-943C-EE8B1DFB823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0" name="Check Box 43" hidden="1">
          <a:extLst>
            <a:ext uri="{63B3BB69-23CF-44E3-9099-C40C66FF867C}">
              <a14:compatExt xmlns:a14="http://schemas.microsoft.com/office/drawing/2010/main" spid="_x0000_s5163"/>
            </a:ext>
            <a:ext uri="{FF2B5EF4-FFF2-40B4-BE49-F238E27FC236}">
              <a16:creationId xmlns:a16="http://schemas.microsoft.com/office/drawing/2014/main" id="{3F0D13CF-D297-4070-86F7-146FFB45D61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1" name="Check Box 41" hidden="1">
          <a:extLst>
            <a:ext uri="{63B3BB69-23CF-44E3-9099-C40C66FF867C}">
              <a14:compatExt xmlns:a14="http://schemas.microsoft.com/office/drawing/2010/main" spid="_x0000_s5161"/>
            </a:ext>
            <a:ext uri="{FF2B5EF4-FFF2-40B4-BE49-F238E27FC236}">
              <a16:creationId xmlns:a16="http://schemas.microsoft.com/office/drawing/2014/main" id="{79DA8971-52D0-40F7-8166-C15F526B1C2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2" name="Check Box 41" hidden="1">
          <a:extLst>
            <a:ext uri="{63B3BB69-23CF-44E3-9099-C40C66FF867C}">
              <a14:compatExt xmlns:a14="http://schemas.microsoft.com/office/drawing/2010/main" spid="_x0000_s5161"/>
            </a:ext>
            <a:ext uri="{FF2B5EF4-FFF2-40B4-BE49-F238E27FC236}">
              <a16:creationId xmlns:a16="http://schemas.microsoft.com/office/drawing/2014/main" id="{848AF0BF-9C0A-412F-8B94-A1F7760F9BD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83" name="Check Box 41" hidden="1">
          <a:extLst>
            <a:ext uri="{63B3BB69-23CF-44E3-9099-C40C66FF867C}">
              <a14:compatExt xmlns:a14="http://schemas.microsoft.com/office/drawing/2010/main" spid="_x0000_s5161"/>
            </a:ext>
            <a:ext uri="{FF2B5EF4-FFF2-40B4-BE49-F238E27FC236}">
              <a16:creationId xmlns:a16="http://schemas.microsoft.com/office/drawing/2014/main" id="{920ECA22-D499-4F2A-8762-2FB3E3C3F66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88" name="Check Box 43" hidden="1">
          <a:extLst>
            <a:ext uri="{63B3BB69-23CF-44E3-9099-C40C66FF867C}">
              <a14:compatExt xmlns:a14="http://schemas.microsoft.com/office/drawing/2010/main" spid="_x0000_s5163"/>
            </a:ext>
            <a:ext uri="{FF2B5EF4-FFF2-40B4-BE49-F238E27FC236}">
              <a16:creationId xmlns:a16="http://schemas.microsoft.com/office/drawing/2014/main" id="{BB578AED-FA3D-4617-A6AC-5087FD609EE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89" name="Check Box 41" hidden="1">
          <a:extLst>
            <a:ext uri="{63B3BB69-23CF-44E3-9099-C40C66FF867C}">
              <a14:compatExt xmlns:a14="http://schemas.microsoft.com/office/drawing/2010/main" spid="_x0000_s5161"/>
            </a:ext>
            <a:ext uri="{FF2B5EF4-FFF2-40B4-BE49-F238E27FC236}">
              <a16:creationId xmlns:a16="http://schemas.microsoft.com/office/drawing/2014/main" id="{46036BBE-DD53-456E-99BF-F61172F4466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0" name="Check Box 41" hidden="1">
          <a:extLst>
            <a:ext uri="{63B3BB69-23CF-44E3-9099-C40C66FF867C}">
              <a14:compatExt xmlns:a14="http://schemas.microsoft.com/office/drawing/2010/main" spid="_x0000_s5161"/>
            </a:ext>
            <a:ext uri="{FF2B5EF4-FFF2-40B4-BE49-F238E27FC236}">
              <a16:creationId xmlns:a16="http://schemas.microsoft.com/office/drawing/2014/main" id="{B4AE4226-C10B-4C74-B7BE-D99FC8D5027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1" name="Check Box 43" hidden="1">
          <a:extLst>
            <a:ext uri="{63B3BB69-23CF-44E3-9099-C40C66FF867C}">
              <a14:compatExt xmlns:a14="http://schemas.microsoft.com/office/drawing/2010/main" spid="_x0000_s5163"/>
            </a:ext>
            <a:ext uri="{FF2B5EF4-FFF2-40B4-BE49-F238E27FC236}">
              <a16:creationId xmlns:a16="http://schemas.microsoft.com/office/drawing/2014/main" id="{CDE28BCE-D201-41D5-83D9-77D493EFBCC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6" name="Check Box 41" hidden="1">
          <a:extLst>
            <a:ext uri="{63B3BB69-23CF-44E3-9099-C40C66FF867C}">
              <a14:compatExt xmlns:a14="http://schemas.microsoft.com/office/drawing/2010/main" spid="_x0000_s5161"/>
            </a:ext>
            <a:ext uri="{FF2B5EF4-FFF2-40B4-BE49-F238E27FC236}">
              <a16:creationId xmlns:a16="http://schemas.microsoft.com/office/drawing/2014/main" id="{50FA3130-7A8F-4044-9579-C066EDDCF4C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697" name="Check Box 41" hidden="1">
          <a:extLst>
            <a:ext uri="{63B3BB69-23CF-44E3-9099-C40C66FF867C}">
              <a14:compatExt xmlns:a14="http://schemas.microsoft.com/office/drawing/2010/main" spid="_x0000_s5161"/>
            </a:ext>
            <a:ext uri="{FF2B5EF4-FFF2-40B4-BE49-F238E27FC236}">
              <a16:creationId xmlns:a16="http://schemas.microsoft.com/office/drawing/2014/main" id="{C4A6234E-D31E-474E-950F-3A754C3D61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698" name="Check Box 43" hidden="1">
          <a:extLst>
            <a:ext uri="{63B3BB69-23CF-44E3-9099-C40C66FF867C}">
              <a14:compatExt xmlns:a14="http://schemas.microsoft.com/office/drawing/2010/main" spid="_x0000_s5163"/>
            </a:ext>
            <a:ext uri="{FF2B5EF4-FFF2-40B4-BE49-F238E27FC236}">
              <a16:creationId xmlns:a16="http://schemas.microsoft.com/office/drawing/2014/main" id="{11BC221D-1500-4E77-9402-ABDA67CD72A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699" name="Check Box 41" hidden="1">
          <a:extLst>
            <a:ext uri="{63B3BB69-23CF-44E3-9099-C40C66FF867C}">
              <a14:compatExt xmlns:a14="http://schemas.microsoft.com/office/drawing/2010/main" spid="_x0000_s5161"/>
            </a:ext>
            <a:ext uri="{FF2B5EF4-FFF2-40B4-BE49-F238E27FC236}">
              <a16:creationId xmlns:a16="http://schemas.microsoft.com/office/drawing/2014/main" id="{A757E1CE-D16E-48EB-BFE3-E2DB9EB04C1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4" name="Check Box 41" hidden="1">
          <a:extLst>
            <a:ext uri="{63B3BB69-23CF-44E3-9099-C40C66FF867C}">
              <a14:compatExt xmlns:a14="http://schemas.microsoft.com/office/drawing/2010/main" spid="_x0000_s5161"/>
            </a:ext>
            <a:ext uri="{FF2B5EF4-FFF2-40B4-BE49-F238E27FC236}">
              <a16:creationId xmlns:a16="http://schemas.microsoft.com/office/drawing/2014/main" id="{9C0E8795-D1B6-4E6A-864A-B898B9089C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198750"/>
    <xdr:sp macro="" textlink="">
      <xdr:nvSpPr>
        <xdr:cNvPr id="705" name="Check Box 57" hidden="1">
          <a:extLst>
            <a:ext uri="{63B3BB69-23CF-44E3-9099-C40C66FF867C}">
              <a14:compatExt xmlns:a14="http://schemas.microsoft.com/office/drawing/2010/main" spid="_x0000_s5177"/>
            </a:ext>
            <a:ext uri="{FF2B5EF4-FFF2-40B4-BE49-F238E27FC236}">
              <a16:creationId xmlns:a16="http://schemas.microsoft.com/office/drawing/2014/main" id="{22B69983-C7A9-4DE7-993D-00DFABCE598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202719" cy="201990"/>
    <xdr:sp macro="" textlink="">
      <xdr:nvSpPr>
        <xdr:cNvPr id="706" name="Check Box 58" hidden="1">
          <a:extLst>
            <a:ext uri="{63B3BB69-23CF-44E3-9099-C40C66FF867C}">
              <a14:compatExt xmlns:a14="http://schemas.microsoft.com/office/drawing/2010/main" spid="_x0000_s5178"/>
            </a:ext>
            <a:ext uri="{FF2B5EF4-FFF2-40B4-BE49-F238E27FC236}">
              <a16:creationId xmlns:a16="http://schemas.microsoft.com/office/drawing/2014/main" id="{673641ED-E50B-48A2-A8EA-BC2F914F2A9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07" name="Check Box 41" hidden="1">
          <a:extLst>
            <a:ext uri="{63B3BB69-23CF-44E3-9099-C40C66FF867C}">
              <a14:compatExt xmlns:a14="http://schemas.microsoft.com/office/drawing/2010/main" spid="_x0000_s5161"/>
            </a:ext>
            <a:ext uri="{FF2B5EF4-FFF2-40B4-BE49-F238E27FC236}">
              <a16:creationId xmlns:a16="http://schemas.microsoft.com/office/drawing/2014/main" id="{693459F7-ECB4-46A2-84DF-8D91A8D563D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4276" cy="211112"/>
    <xdr:sp macro="" textlink="">
      <xdr:nvSpPr>
        <xdr:cNvPr id="716" name="Check Box 41" hidden="1">
          <a:extLst>
            <a:ext uri="{63B3BB69-23CF-44E3-9099-C40C66FF867C}">
              <a14:compatExt xmlns:a14="http://schemas.microsoft.com/office/drawing/2010/main" spid="_x0000_s5161"/>
            </a:ext>
            <a:ext uri="{FF2B5EF4-FFF2-40B4-BE49-F238E27FC236}">
              <a16:creationId xmlns:a16="http://schemas.microsoft.com/office/drawing/2014/main" id="{8BDC63F9-28F1-4624-A9D6-9753E840D7EF}"/>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0</xdr:rowOff>
    </xdr:from>
    <xdr:ext cx="1190625" cy="209550"/>
    <xdr:sp macro="" textlink="">
      <xdr:nvSpPr>
        <xdr:cNvPr id="717" name="Check Box 43" hidden="1">
          <a:extLst>
            <a:ext uri="{63B3BB69-23CF-44E3-9099-C40C66FF867C}">
              <a14:compatExt xmlns:a14="http://schemas.microsoft.com/office/drawing/2010/main" spid="_x0000_s5163"/>
            </a:ext>
            <a:ext uri="{FF2B5EF4-FFF2-40B4-BE49-F238E27FC236}">
              <a16:creationId xmlns:a16="http://schemas.microsoft.com/office/drawing/2014/main" id="{ED9FA976-590E-44E5-AA4B-E9300947F00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190625" cy="211231"/>
    <xdr:sp macro="" textlink="">
      <xdr:nvSpPr>
        <xdr:cNvPr id="718" name="Check Box 41" hidden="1">
          <a:extLst>
            <a:ext uri="{63B3BB69-23CF-44E3-9099-C40C66FF867C}">
              <a14:compatExt xmlns:a14="http://schemas.microsoft.com/office/drawing/2010/main" spid="_x0000_s5161"/>
            </a:ext>
            <a:ext uri="{FF2B5EF4-FFF2-40B4-BE49-F238E27FC236}">
              <a16:creationId xmlns:a16="http://schemas.microsoft.com/office/drawing/2014/main" id="{BE47C08F-5C2D-4231-84E8-CED57072F4B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xdr:row>
      <xdr:rowOff>171450</xdr:rowOff>
    </xdr:from>
    <xdr:ext cx="1212308" cy="203122"/>
    <xdr:sp macro="" textlink="">
      <xdr:nvSpPr>
        <xdr:cNvPr id="719" name="Check Box 41" hidden="1">
          <a:extLst>
            <a:ext uri="{63B3BB69-23CF-44E3-9099-C40C66FF867C}">
              <a14:compatExt xmlns:a14="http://schemas.microsoft.com/office/drawing/2010/main" spid="_x0000_s5161"/>
            </a:ext>
            <a:ext uri="{FF2B5EF4-FFF2-40B4-BE49-F238E27FC236}">
              <a16:creationId xmlns:a16="http://schemas.microsoft.com/office/drawing/2014/main" id="{9C5641B9-CF7D-4A35-9224-3445D1AE1C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0" name="Check Box 43" hidden="1">
          <a:extLst>
            <a:ext uri="{63B3BB69-23CF-44E3-9099-C40C66FF867C}">
              <a14:compatExt xmlns:a14="http://schemas.microsoft.com/office/drawing/2010/main" spid="_x0000_s5163"/>
            </a:ext>
            <a:ext uri="{FF2B5EF4-FFF2-40B4-BE49-F238E27FC236}">
              <a16:creationId xmlns:a16="http://schemas.microsoft.com/office/drawing/2014/main" id="{41A84C0D-6466-4260-A69B-5DBDDF584D1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1" name="Check Box 41" hidden="1">
          <a:extLst>
            <a:ext uri="{63B3BB69-23CF-44E3-9099-C40C66FF867C}">
              <a14:compatExt xmlns:a14="http://schemas.microsoft.com/office/drawing/2010/main" spid="_x0000_s5161"/>
            </a:ext>
            <a:ext uri="{FF2B5EF4-FFF2-40B4-BE49-F238E27FC236}">
              <a16:creationId xmlns:a16="http://schemas.microsoft.com/office/drawing/2014/main" id="{FE3704A7-88FC-4E20-8FA0-832E90EAD7A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2" name="Check Box 41" hidden="1">
          <a:extLst>
            <a:ext uri="{63B3BB69-23CF-44E3-9099-C40C66FF867C}">
              <a14:compatExt xmlns:a14="http://schemas.microsoft.com/office/drawing/2010/main" spid="_x0000_s5161"/>
            </a:ext>
            <a:ext uri="{FF2B5EF4-FFF2-40B4-BE49-F238E27FC236}">
              <a16:creationId xmlns:a16="http://schemas.microsoft.com/office/drawing/2014/main" id="{8AB6D0E6-3B1C-41D2-8AC8-3DEBF7E2E2F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23" name="Check Box 43" hidden="1">
          <a:extLst>
            <a:ext uri="{63B3BB69-23CF-44E3-9099-C40C66FF867C}">
              <a14:compatExt xmlns:a14="http://schemas.microsoft.com/office/drawing/2010/main" spid="_x0000_s5163"/>
            </a:ext>
            <a:ext uri="{FF2B5EF4-FFF2-40B4-BE49-F238E27FC236}">
              <a16:creationId xmlns:a16="http://schemas.microsoft.com/office/drawing/2014/main" id="{3295C2F2-F102-4FE9-BB5E-6AE9D7C8B87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24" name="Check Box 41" hidden="1">
          <a:extLst>
            <a:ext uri="{63B3BB69-23CF-44E3-9099-C40C66FF867C}">
              <a14:compatExt xmlns:a14="http://schemas.microsoft.com/office/drawing/2010/main" spid="_x0000_s5161"/>
            </a:ext>
            <a:ext uri="{FF2B5EF4-FFF2-40B4-BE49-F238E27FC236}">
              <a16:creationId xmlns:a16="http://schemas.microsoft.com/office/drawing/2014/main" id="{AB8D2AAE-D50A-4C1E-AFEC-D94CAB08743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5" name="Check Box 41" hidden="1">
          <a:extLst>
            <a:ext uri="{63B3BB69-23CF-44E3-9099-C40C66FF867C}">
              <a14:compatExt xmlns:a14="http://schemas.microsoft.com/office/drawing/2010/main" spid="_x0000_s5161"/>
            </a:ext>
            <a:ext uri="{FF2B5EF4-FFF2-40B4-BE49-F238E27FC236}">
              <a16:creationId xmlns:a16="http://schemas.microsoft.com/office/drawing/2014/main" id="{59A1618F-7BFF-4B82-9743-79C4858FB1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26" name="Check Box 57" hidden="1">
          <a:extLst>
            <a:ext uri="{63B3BB69-23CF-44E3-9099-C40C66FF867C}">
              <a14:compatExt xmlns:a14="http://schemas.microsoft.com/office/drawing/2010/main" spid="_x0000_s5177"/>
            </a:ext>
            <a:ext uri="{FF2B5EF4-FFF2-40B4-BE49-F238E27FC236}">
              <a16:creationId xmlns:a16="http://schemas.microsoft.com/office/drawing/2014/main" id="{ABF90FB6-AD6B-4227-8970-5DE98636A4F9}"/>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27" name="Check Box 58" hidden="1">
          <a:extLst>
            <a:ext uri="{63B3BB69-23CF-44E3-9099-C40C66FF867C}">
              <a14:compatExt xmlns:a14="http://schemas.microsoft.com/office/drawing/2010/main" spid="_x0000_s5178"/>
            </a:ext>
            <a:ext uri="{FF2B5EF4-FFF2-40B4-BE49-F238E27FC236}">
              <a16:creationId xmlns:a16="http://schemas.microsoft.com/office/drawing/2014/main" id="{7BA70D5F-C323-40A1-B1B8-82F8543AB67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28" name="Check Box 41" hidden="1">
          <a:extLst>
            <a:ext uri="{63B3BB69-23CF-44E3-9099-C40C66FF867C}">
              <a14:compatExt xmlns:a14="http://schemas.microsoft.com/office/drawing/2010/main" spid="_x0000_s5161"/>
            </a:ext>
            <a:ext uri="{FF2B5EF4-FFF2-40B4-BE49-F238E27FC236}">
              <a16:creationId xmlns:a16="http://schemas.microsoft.com/office/drawing/2014/main" id="{75E3EC80-CE95-43EC-839E-B147A60540A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29" name="Check Box 41" hidden="1">
          <a:extLst>
            <a:ext uri="{63B3BB69-23CF-44E3-9099-C40C66FF867C}">
              <a14:compatExt xmlns:a14="http://schemas.microsoft.com/office/drawing/2010/main" spid="_x0000_s5161"/>
            </a:ext>
            <a:ext uri="{FF2B5EF4-FFF2-40B4-BE49-F238E27FC236}">
              <a16:creationId xmlns:a16="http://schemas.microsoft.com/office/drawing/2014/main" id="{017C1559-F5F9-4E2B-B938-266FFD4D4C40}"/>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0" name="Check Box 43" hidden="1">
          <a:extLst>
            <a:ext uri="{63B3BB69-23CF-44E3-9099-C40C66FF867C}">
              <a14:compatExt xmlns:a14="http://schemas.microsoft.com/office/drawing/2010/main" spid="_x0000_s5163"/>
            </a:ext>
            <a:ext uri="{FF2B5EF4-FFF2-40B4-BE49-F238E27FC236}">
              <a16:creationId xmlns:a16="http://schemas.microsoft.com/office/drawing/2014/main" id="{12545811-DFA5-401C-BC60-F0B179CC50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1" name="Check Box 41" hidden="1">
          <a:extLst>
            <a:ext uri="{63B3BB69-23CF-44E3-9099-C40C66FF867C}">
              <a14:compatExt xmlns:a14="http://schemas.microsoft.com/office/drawing/2010/main" spid="_x0000_s5161"/>
            </a:ext>
            <a:ext uri="{FF2B5EF4-FFF2-40B4-BE49-F238E27FC236}">
              <a16:creationId xmlns:a16="http://schemas.microsoft.com/office/drawing/2014/main" id="{749F8F3E-BBA9-4679-86CB-762FD5651B3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2" name="Check Box 41" hidden="1">
          <a:extLst>
            <a:ext uri="{63B3BB69-23CF-44E3-9099-C40C66FF867C}">
              <a14:compatExt xmlns:a14="http://schemas.microsoft.com/office/drawing/2010/main" spid="_x0000_s5161"/>
            </a:ext>
            <a:ext uri="{FF2B5EF4-FFF2-40B4-BE49-F238E27FC236}">
              <a16:creationId xmlns:a16="http://schemas.microsoft.com/office/drawing/2014/main" id="{57A79D4A-3EA9-494F-A18B-7C7345A3769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3" name="Check Box 41" hidden="1">
          <a:extLst>
            <a:ext uri="{63B3BB69-23CF-44E3-9099-C40C66FF867C}">
              <a14:compatExt xmlns:a14="http://schemas.microsoft.com/office/drawing/2010/main" spid="_x0000_s5161"/>
            </a:ext>
            <a:ext uri="{FF2B5EF4-FFF2-40B4-BE49-F238E27FC236}">
              <a16:creationId xmlns:a16="http://schemas.microsoft.com/office/drawing/2014/main" id="{68F5689C-5D49-4FF1-B217-E31371D2925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4" name="Check Box 43" hidden="1">
          <a:extLst>
            <a:ext uri="{63B3BB69-23CF-44E3-9099-C40C66FF867C}">
              <a14:compatExt xmlns:a14="http://schemas.microsoft.com/office/drawing/2010/main" spid="_x0000_s5163"/>
            </a:ext>
            <a:ext uri="{FF2B5EF4-FFF2-40B4-BE49-F238E27FC236}">
              <a16:creationId xmlns:a16="http://schemas.microsoft.com/office/drawing/2014/main" id="{E0544DC5-BC5E-4F8D-83B2-9AE9BFB096D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5" name="Check Box 41" hidden="1">
          <a:extLst>
            <a:ext uri="{63B3BB69-23CF-44E3-9099-C40C66FF867C}">
              <a14:compatExt xmlns:a14="http://schemas.microsoft.com/office/drawing/2010/main" spid="_x0000_s5161"/>
            </a:ext>
            <a:ext uri="{FF2B5EF4-FFF2-40B4-BE49-F238E27FC236}">
              <a16:creationId xmlns:a16="http://schemas.microsoft.com/office/drawing/2014/main" id="{C39E77E2-C088-4F9D-B3B0-0B3438AAA4EE}"/>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6" name="Check Box 41" hidden="1">
          <a:extLst>
            <a:ext uri="{63B3BB69-23CF-44E3-9099-C40C66FF867C}">
              <a14:compatExt xmlns:a14="http://schemas.microsoft.com/office/drawing/2010/main" spid="_x0000_s5161"/>
            </a:ext>
            <a:ext uri="{FF2B5EF4-FFF2-40B4-BE49-F238E27FC236}">
              <a16:creationId xmlns:a16="http://schemas.microsoft.com/office/drawing/2014/main" id="{1604B482-A4E7-4FFF-B138-D5919A60173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37" name="Check Box 43" hidden="1">
          <a:extLst>
            <a:ext uri="{63B3BB69-23CF-44E3-9099-C40C66FF867C}">
              <a14:compatExt xmlns:a14="http://schemas.microsoft.com/office/drawing/2010/main" spid="_x0000_s5163"/>
            </a:ext>
            <a:ext uri="{FF2B5EF4-FFF2-40B4-BE49-F238E27FC236}">
              <a16:creationId xmlns:a16="http://schemas.microsoft.com/office/drawing/2014/main" id="{53F13046-C69A-47C7-96A3-FA41E2E9D7E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38" name="Check Box 41" hidden="1">
          <a:extLst>
            <a:ext uri="{63B3BB69-23CF-44E3-9099-C40C66FF867C}">
              <a14:compatExt xmlns:a14="http://schemas.microsoft.com/office/drawing/2010/main" spid="_x0000_s5161"/>
            </a:ext>
            <a:ext uri="{FF2B5EF4-FFF2-40B4-BE49-F238E27FC236}">
              <a16:creationId xmlns:a16="http://schemas.microsoft.com/office/drawing/2014/main" id="{9833BC9F-7B12-46FC-959E-44B8EBF2C6A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39" name="Check Box 41" hidden="1">
          <a:extLst>
            <a:ext uri="{63B3BB69-23CF-44E3-9099-C40C66FF867C}">
              <a14:compatExt xmlns:a14="http://schemas.microsoft.com/office/drawing/2010/main" spid="_x0000_s5161"/>
            </a:ext>
            <a:ext uri="{FF2B5EF4-FFF2-40B4-BE49-F238E27FC236}">
              <a16:creationId xmlns:a16="http://schemas.microsoft.com/office/drawing/2014/main" id="{580C2E15-AEFE-4E9F-8A8B-6FBC3409957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0" name="Check Box 43" hidden="1">
          <a:extLst>
            <a:ext uri="{63B3BB69-23CF-44E3-9099-C40C66FF867C}">
              <a14:compatExt xmlns:a14="http://schemas.microsoft.com/office/drawing/2010/main" spid="_x0000_s5163"/>
            </a:ext>
            <a:ext uri="{FF2B5EF4-FFF2-40B4-BE49-F238E27FC236}">
              <a16:creationId xmlns:a16="http://schemas.microsoft.com/office/drawing/2014/main" id="{8BBEDAD7-CD99-424E-987D-6B21705CA79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1" name="Check Box 41" hidden="1">
          <a:extLst>
            <a:ext uri="{63B3BB69-23CF-44E3-9099-C40C66FF867C}">
              <a14:compatExt xmlns:a14="http://schemas.microsoft.com/office/drawing/2010/main" spid="_x0000_s5161"/>
            </a:ext>
            <a:ext uri="{FF2B5EF4-FFF2-40B4-BE49-F238E27FC236}">
              <a16:creationId xmlns:a16="http://schemas.microsoft.com/office/drawing/2014/main" id="{1E7B2B2B-9D52-4A30-9A53-14F45D371D7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2" name="Check Box 41" hidden="1">
          <a:extLst>
            <a:ext uri="{63B3BB69-23CF-44E3-9099-C40C66FF867C}">
              <a14:compatExt xmlns:a14="http://schemas.microsoft.com/office/drawing/2010/main" spid="_x0000_s5161"/>
            </a:ext>
            <a:ext uri="{FF2B5EF4-FFF2-40B4-BE49-F238E27FC236}">
              <a16:creationId xmlns:a16="http://schemas.microsoft.com/office/drawing/2014/main" id="{2F7ED64A-BAD6-4090-A690-68EFBDB0BA0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198750"/>
    <xdr:sp macro="" textlink="">
      <xdr:nvSpPr>
        <xdr:cNvPr id="743" name="Check Box 57" hidden="1">
          <a:extLst>
            <a:ext uri="{63B3BB69-23CF-44E3-9099-C40C66FF867C}">
              <a14:compatExt xmlns:a14="http://schemas.microsoft.com/office/drawing/2010/main" spid="_x0000_s5177"/>
            </a:ext>
            <a:ext uri="{FF2B5EF4-FFF2-40B4-BE49-F238E27FC236}">
              <a16:creationId xmlns:a16="http://schemas.microsoft.com/office/drawing/2014/main" id="{8A7192D9-8BA4-46A0-B281-6C39239F94F4}"/>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202719" cy="201990"/>
    <xdr:sp macro="" textlink="">
      <xdr:nvSpPr>
        <xdr:cNvPr id="744" name="Check Box 58" hidden="1">
          <a:extLst>
            <a:ext uri="{63B3BB69-23CF-44E3-9099-C40C66FF867C}">
              <a14:compatExt xmlns:a14="http://schemas.microsoft.com/office/drawing/2010/main" spid="_x0000_s5178"/>
            </a:ext>
            <a:ext uri="{FF2B5EF4-FFF2-40B4-BE49-F238E27FC236}">
              <a16:creationId xmlns:a16="http://schemas.microsoft.com/office/drawing/2014/main" id="{27BD72F3-684E-4026-9622-7167C17D97C2}"/>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5" name="Check Box 41" hidden="1">
          <a:extLst>
            <a:ext uri="{63B3BB69-23CF-44E3-9099-C40C66FF867C}">
              <a14:compatExt xmlns:a14="http://schemas.microsoft.com/office/drawing/2010/main" spid="_x0000_s5161"/>
            </a:ext>
            <a:ext uri="{FF2B5EF4-FFF2-40B4-BE49-F238E27FC236}">
              <a16:creationId xmlns:a16="http://schemas.microsoft.com/office/drawing/2014/main" id="{0546CB34-709A-4B21-B11D-BBD54891CDF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4276" cy="211112"/>
    <xdr:sp macro="" textlink="">
      <xdr:nvSpPr>
        <xdr:cNvPr id="746" name="Check Box 41" hidden="1">
          <a:extLst>
            <a:ext uri="{63B3BB69-23CF-44E3-9099-C40C66FF867C}">
              <a14:compatExt xmlns:a14="http://schemas.microsoft.com/office/drawing/2010/main" spid="_x0000_s5161"/>
            </a:ext>
            <a:ext uri="{FF2B5EF4-FFF2-40B4-BE49-F238E27FC236}">
              <a16:creationId xmlns:a16="http://schemas.microsoft.com/office/drawing/2014/main" id="{FDC89776-0510-4B4A-8AD8-8B3753985CD4}"/>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0</xdr:rowOff>
    </xdr:from>
    <xdr:ext cx="1190625" cy="209550"/>
    <xdr:sp macro="" textlink="">
      <xdr:nvSpPr>
        <xdr:cNvPr id="747" name="Check Box 43" hidden="1">
          <a:extLst>
            <a:ext uri="{63B3BB69-23CF-44E3-9099-C40C66FF867C}">
              <a14:compatExt xmlns:a14="http://schemas.microsoft.com/office/drawing/2010/main" spid="_x0000_s5163"/>
            </a:ext>
            <a:ext uri="{FF2B5EF4-FFF2-40B4-BE49-F238E27FC236}">
              <a16:creationId xmlns:a16="http://schemas.microsoft.com/office/drawing/2014/main" id="{4369BB2E-F03E-4C1F-83AE-F8AE72576C2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190625" cy="211231"/>
    <xdr:sp macro="" textlink="">
      <xdr:nvSpPr>
        <xdr:cNvPr id="748" name="Check Box 41" hidden="1">
          <a:extLst>
            <a:ext uri="{63B3BB69-23CF-44E3-9099-C40C66FF867C}">
              <a14:compatExt xmlns:a14="http://schemas.microsoft.com/office/drawing/2010/main" spid="_x0000_s5161"/>
            </a:ext>
            <a:ext uri="{FF2B5EF4-FFF2-40B4-BE49-F238E27FC236}">
              <a16:creationId xmlns:a16="http://schemas.microsoft.com/office/drawing/2014/main" id="{8AFED7DD-7658-4063-97EA-B682F817F073}"/>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xdr:row>
      <xdr:rowOff>171450</xdr:rowOff>
    </xdr:from>
    <xdr:ext cx="1212308" cy="203122"/>
    <xdr:sp macro="" textlink="">
      <xdr:nvSpPr>
        <xdr:cNvPr id="749" name="Check Box 41" hidden="1">
          <a:extLst>
            <a:ext uri="{63B3BB69-23CF-44E3-9099-C40C66FF867C}">
              <a14:compatExt xmlns:a14="http://schemas.microsoft.com/office/drawing/2010/main" spid="_x0000_s5161"/>
            </a:ext>
            <a:ext uri="{FF2B5EF4-FFF2-40B4-BE49-F238E27FC236}">
              <a16:creationId xmlns:a16="http://schemas.microsoft.com/office/drawing/2014/main" id="{04B96BCC-6B20-4A14-9CC8-7EF381E469D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0" name="Check Box 43" hidden="1">
          <a:extLst>
            <a:ext uri="{63B3BB69-23CF-44E3-9099-C40C66FF867C}">
              <a14:compatExt xmlns:a14="http://schemas.microsoft.com/office/drawing/2010/main" spid="_x0000_s5163"/>
            </a:ext>
            <a:ext uri="{FF2B5EF4-FFF2-40B4-BE49-F238E27FC236}">
              <a16:creationId xmlns:a16="http://schemas.microsoft.com/office/drawing/2014/main" id="{3BE5453E-0DFD-4B64-A5D0-1BB81D5E07B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1" name="Check Box 41" hidden="1">
          <a:extLst>
            <a:ext uri="{63B3BB69-23CF-44E3-9099-C40C66FF867C}">
              <a14:compatExt xmlns:a14="http://schemas.microsoft.com/office/drawing/2010/main" spid="_x0000_s5161"/>
            </a:ext>
            <a:ext uri="{FF2B5EF4-FFF2-40B4-BE49-F238E27FC236}">
              <a16:creationId xmlns:a16="http://schemas.microsoft.com/office/drawing/2014/main" id="{5170BC5C-24CD-43C0-85E4-E54AC4CC4FE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2" name="Check Box 41" hidden="1">
          <a:extLst>
            <a:ext uri="{63B3BB69-23CF-44E3-9099-C40C66FF867C}">
              <a14:compatExt xmlns:a14="http://schemas.microsoft.com/office/drawing/2010/main" spid="_x0000_s5161"/>
            </a:ext>
            <a:ext uri="{FF2B5EF4-FFF2-40B4-BE49-F238E27FC236}">
              <a16:creationId xmlns:a16="http://schemas.microsoft.com/office/drawing/2014/main" id="{850F1447-FFAB-4091-BECE-5A24A8912B3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53" name="Check Box 43" hidden="1">
          <a:extLst>
            <a:ext uri="{63B3BB69-23CF-44E3-9099-C40C66FF867C}">
              <a14:compatExt xmlns:a14="http://schemas.microsoft.com/office/drawing/2010/main" spid="_x0000_s5163"/>
            </a:ext>
            <a:ext uri="{FF2B5EF4-FFF2-40B4-BE49-F238E27FC236}">
              <a16:creationId xmlns:a16="http://schemas.microsoft.com/office/drawing/2014/main" id="{4476D679-4D2F-4E1A-978B-029470CBEFE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54" name="Check Box 41" hidden="1">
          <a:extLst>
            <a:ext uri="{63B3BB69-23CF-44E3-9099-C40C66FF867C}">
              <a14:compatExt xmlns:a14="http://schemas.microsoft.com/office/drawing/2010/main" spid="_x0000_s5161"/>
            </a:ext>
            <a:ext uri="{FF2B5EF4-FFF2-40B4-BE49-F238E27FC236}">
              <a16:creationId xmlns:a16="http://schemas.microsoft.com/office/drawing/2014/main" id="{FDDED12C-6079-46B4-9058-271796D535F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5" name="Check Box 41" hidden="1">
          <a:extLst>
            <a:ext uri="{63B3BB69-23CF-44E3-9099-C40C66FF867C}">
              <a14:compatExt xmlns:a14="http://schemas.microsoft.com/office/drawing/2010/main" spid="_x0000_s5161"/>
            </a:ext>
            <a:ext uri="{FF2B5EF4-FFF2-40B4-BE49-F238E27FC236}">
              <a16:creationId xmlns:a16="http://schemas.microsoft.com/office/drawing/2014/main" id="{D3E9FBB4-65AA-4D10-A5D3-6A83E545A0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56" name="Check Box 57" hidden="1">
          <a:extLst>
            <a:ext uri="{63B3BB69-23CF-44E3-9099-C40C66FF867C}">
              <a14:compatExt xmlns:a14="http://schemas.microsoft.com/office/drawing/2010/main" spid="_x0000_s5177"/>
            </a:ext>
            <a:ext uri="{FF2B5EF4-FFF2-40B4-BE49-F238E27FC236}">
              <a16:creationId xmlns:a16="http://schemas.microsoft.com/office/drawing/2014/main" id="{9E7BDCB4-E8CD-455D-8A13-036FE947331E}"/>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57" name="Check Box 58" hidden="1">
          <a:extLst>
            <a:ext uri="{63B3BB69-23CF-44E3-9099-C40C66FF867C}">
              <a14:compatExt xmlns:a14="http://schemas.microsoft.com/office/drawing/2010/main" spid="_x0000_s5178"/>
            </a:ext>
            <a:ext uri="{FF2B5EF4-FFF2-40B4-BE49-F238E27FC236}">
              <a16:creationId xmlns:a16="http://schemas.microsoft.com/office/drawing/2014/main" id="{2E00A0D0-753A-4A21-9770-54B635E8D54E}"/>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58" name="Check Box 41" hidden="1">
          <a:extLst>
            <a:ext uri="{63B3BB69-23CF-44E3-9099-C40C66FF867C}">
              <a14:compatExt xmlns:a14="http://schemas.microsoft.com/office/drawing/2010/main" spid="_x0000_s5161"/>
            </a:ext>
            <a:ext uri="{FF2B5EF4-FFF2-40B4-BE49-F238E27FC236}">
              <a16:creationId xmlns:a16="http://schemas.microsoft.com/office/drawing/2014/main" id="{51762A77-8CB3-4C12-B909-744EB043EA7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59" name="Check Box 41" hidden="1">
          <a:extLst>
            <a:ext uri="{63B3BB69-23CF-44E3-9099-C40C66FF867C}">
              <a14:compatExt xmlns:a14="http://schemas.microsoft.com/office/drawing/2010/main" spid="_x0000_s5161"/>
            </a:ext>
            <a:ext uri="{FF2B5EF4-FFF2-40B4-BE49-F238E27FC236}">
              <a16:creationId xmlns:a16="http://schemas.microsoft.com/office/drawing/2014/main" id="{081D04C6-14AD-4199-9E68-93BBCC31141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0" name="Check Box 43" hidden="1">
          <a:extLst>
            <a:ext uri="{63B3BB69-23CF-44E3-9099-C40C66FF867C}">
              <a14:compatExt xmlns:a14="http://schemas.microsoft.com/office/drawing/2010/main" spid="_x0000_s5163"/>
            </a:ext>
            <a:ext uri="{FF2B5EF4-FFF2-40B4-BE49-F238E27FC236}">
              <a16:creationId xmlns:a16="http://schemas.microsoft.com/office/drawing/2014/main" id="{56300CE2-33B3-4D4F-9DB0-A261784947D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1" name="Check Box 41" hidden="1">
          <a:extLst>
            <a:ext uri="{63B3BB69-23CF-44E3-9099-C40C66FF867C}">
              <a14:compatExt xmlns:a14="http://schemas.microsoft.com/office/drawing/2010/main" spid="_x0000_s5161"/>
            </a:ext>
            <a:ext uri="{FF2B5EF4-FFF2-40B4-BE49-F238E27FC236}">
              <a16:creationId xmlns:a16="http://schemas.microsoft.com/office/drawing/2014/main" id="{18D46156-394E-41F2-8C27-D66F242E01C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2" name="Check Box 41" hidden="1">
          <a:extLst>
            <a:ext uri="{63B3BB69-23CF-44E3-9099-C40C66FF867C}">
              <a14:compatExt xmlns:a14="http://schemas.microsoft.com/office/drawing/2010/main" spid="_x0000_s5161"/>
            </a:ext>
            <a:ext uri="{FF2B5EF4-FFF2-40B4-BE49-F238E27FC236}">
              <a16:creationId xmlns:a16="http://schemas.microsoft.com/office/drawing/2014/main" id="{E12F7755-6E16-4D5F-BE11-842741DA6AF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3" name="Check Box 41" hidden="1">
          <a:extLst>
            <a:ext uri="{63B3BB69-23CF-44E3-9099-C40C66FF867C}">
              <a14:compatExt xmlns:a14="http://schemas.microsoft.com/office/drawing/2010/main" spid="_x0000_s5161"/>
            </a:ext>
            <a:ext uri="{FF2B5EF4-FFF2-40B4-BE49-F238E27FC236}">
              <a16:creationId xmlns:a16="http://schemas.microsoft.com/office/drawing/2014/main" id="{6FA0AC2B-21E1-456B-BC48-9E35E5DD266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4" name="Check Box 43" hidden="1">
          <a:extLst>
            <a:ext uri="{63B3BB69-23CF-44E3-9099-C40C66FF867C}">
              <a14:compatExt xmlns:a14="http://schemas.microsoft.com/office/drawing/2010/main" spid="_x0000_s5163"/>
            </a:ext>
            <a:ext uri="{FF2B5EF4-FFF2-40B4-BE49-F238E27FC236}">
              <a16:creationId xmlns:a16="http://schemas.microsoft.com/office/drawing/2014/main" id="{B39A0B4F-0AF5-4C59-9270-F5EE179860AB}"/>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5" name="Check Box 41" hidden="1">
          <a:extLst>
            <a:ext uri="{63B3BB69-23CF-44E3-9099-C40C66FF867C}">
              <a14:compatExt xmlns:a14="http://schemas.microsoft.com/office/drawing/2010/main" spid="_x0000_s5161"/>
            </a:ext>
            <a:ext uri="{FF2B5EF4-FFF2-40B4-BE49-F238E27FC236}">
              <a16:creationId xmlns:a16="http://schemas.microsoft.com/office/drawing/2014/main" id="{64CBE5E6-67E1-497E-8B83-16EA6D88BDF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6" name="Check Box 41" hidden="1">
          <a:extLst>
            <a:ext uri="{63B3BB69-23CF-44E3-9099-C40C66FF867C}">
              <a14:compatExt xmlns:a14="http://schemas.microsoft.com/office/drawing/2010/main" spid="_x0000_s5161"/>
            </a:ext>
            <a:ext uri="{FF2B5EF4-FFF2-40B4-BE49-F238E27FC236}">
              <a16:creationId xmlns:a16="http://schemas.microsoft.com/office/drawing/2014/main" id="{F1277091-89BC-4A5D-8C85-4BBCDFE081F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67" name="Check Box 43" hidden="1">
          <a:extLst>
            <a:ext uri="{63B3BB69-23CF-44E3-9099-C40C66FF867C}">
              <a14:compatExt xmlns:a14="http://schemas.microsoft.com/office/drawing/2010/main" spid="_x0000_s5163"/>
            </a:ext>
            <a:ext uri="{FF2B5EF4-FFF2-40B4-BE49-F238E27FC236}">
              <a16:creationId xmlns:a16="http://schemas.microsoft.com/office/drawing/2014/main" id="{B629CF7E-1F4F-4C86-9756-AA508C903AF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68" name="Check Box 41" hidden="1">
          <a:extLst>
            <a:ext uri="{63B3BB69-23CF-44E3-9099-C40C66FF867C}">
              <a14:compatExt xmlns:a14="http://schemas.microsoft.com/office/drawing/2010/main" spid="_x0000_s5161"/>
            </a:ext>
            <a:ext uri="{FF2B5EF4-FFF2-40B4-BE49-F238E27FC236}">
              <a16:creationId xmlns:a16="http://schemas.microsoft.com/office/drawing/2014/main" id="{AEECB513-3050-41C5-98CC-4445E2F292D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69" name="Check Box 41" hidden="1">
          <a:extLst>
            <a:ext uri="{63B3BB69-23CF-44E3-9099-C40C66FF867C}">
              <a14:compatExt xmlns:a14="http://schemas.microsoft.com/office/drawing/2010/main" spid="_x0000_s5161"/>
            </a:ext>
            <a:ext uri="{FF2B5EF4-FFF2-40B4-BE49-F238E27FC236}">
              <a16:creationId xmlns:a16="http://schemas.microsoft.com/office/drawing/2014/main" id="{AB176BB9-55E0-4DDA-9EE0-AFF45E6499C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0" name="Check Box 43" hidden="1">
          <a:extLst>
            <a:ext uri="{63B3BB69-23CF-44E3-9099-C40C66FF867C}">
              <a14:compatExt xmlns:a14="http://schemas.microsoft.com/office/drawing/2010/main" spid="_x0000_s5163"/>
            </a:ext>
            <a:ext uri="{FF2B5EF4-FFF2-40B4-BE49-F238E27FC236}">
              <a16:creationId xmlns:a16="http://schemas.microsoft.com/office/drawing/2014/main" id="{43E21483-5CCF-4A47-86F3-34ADB89BDE5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1" name="Check Box 41" hidden="1">
          <a:extLst>
            <a:ext uri="{63B3BB69-23CF-44E3-9099-C40C66FF867C}">
              <a14:compatExt xmlns:a14="http://schemas.microsoft.com/office/drawing/2010/main" spid="_x0000_s5161"/>
            </a:ext>
            <a:ext uri="{FF2B5EF4-FFF2-40B4-BE49-F238E27FC236}">
              <a16:creationId xmlns:a16="http://schemas.microsoft.com/office/drawing/2014/main" id="{9E72FF27-1282-4AC2-AB90-E9FA862763F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2" name="Check Box 41" hidden="1">
          <a:extLst>
            <a:ext uri="{63B3BB69-23CF-44E3-9099-C40C66FF867C}">
              <a14:compatExt xmlns:a14="http://schemas.microsoft.com/office/drawing/2010/main" spid="_x0000_s5161"/>
            </a:ext>
            <a:ext uri="{FF2B5EF4-FFF2-40B4-BE49-F238E27FC236}">
              <a16:creationId xmlns:a16="http://schemas.microsoft.com/office/drawing/2014/main" id="{593A3327-4563-4115-91AF-8A951D19624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198750"/>
    <xdr:sp macro="" textlink="">
      <xdr:nvSpPr>
        <xdr:cNvPr id="773" name="Check Box 57" hidden="1">
          <a:extLst>
            <a:ext uri="{63B3BB69-23CF-44E3-9099-C40C66FF867C}">
              <a14:compatExt xmlns:a14="http://schemas.microsoft.com/office/drawing/2010/main" spid="_x0000_s5177"/>
            </a:ext>
            <a:ext uri="{FF2B5EF4-FFF2-40B4-BE49-F238E27FC236}">
              <a16:creationId xmlns:a16="http://schemas.microsoft.com/office/drawing/2014/main" id="{FD095FBC-F381-426C-B3F3-3B44F46DA30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202719" cy="201990"/>
    <xdr:sp macro="" textlink="">
      <xdr:nvSpPr>
        <xdr:cNvPr id="774" name="Check Box 58" hidden="1">
          <a:extLst>
            <a:ext uri="{63B3BB69-23CF-44E3-9099-C40C66FF867C}">
              <a14:compatExt xmlns:a14="http://schemas.microsoft.com/office/drawing/2010/main" spid="_x0000_s5178"/>
            </a:ext>
            <a:ext uri="{FF2B5EF4-FFF2-40B4-BE49-F238E27FC236}">
              <a16:creationId xmlns:a16="http://schemas.microsoft.com/office/drawing/2014/main" id="{90BAB428-2378-4F51-AFBD-0B92F82E27CA}"/>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5" name="Check Box 41" hidden="1">
          <a:extLst>
            <a:ext uri="{63B3BB69-23CF-44E3-9099-C40C66FF867C}">
              <a14:compatExt xmlns:a14="http://schemas.microsoft.com/office/drawing/2010/main" spid="_x0000_s5161"/>
            </a:ext>
            <a:ext uri="{FF2B5EF4-FFF2-40B4-BE49-F238E27FC236}">
              <a16:creationId xmlns:a16="http://schemas.microsoft.com/office/drawing/2014/main" id="{536108EE-FA57-4E95-867D-C95F67DDC929}"/>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4276" cy="211112"/>
    <xdr:sp macro="" textlink="">
      <xdr:nvSpPr>
        <xdr:cNvPr id="776" name="Check Box 41" hidden="1">
          <a:extLst>
            <a:ext uri="{63B3BB69-23CF-44E3-9099-C40C66FF867C}">
              <a14:compatExt xmlns:a14="http://schemas.microsoft.com/office/drawing/2010/main" spid="_x0000_s5161"/>
            </a:ext>
            <a:ext uri="{FF2B5EF4-FFF2-40B4-BE49-F238E27FC236}">
              <a16:creationId xmlns:a16="http://schemas.microsoft.com/office/drawing/2014/main" id="{73CF1FC6-65DC-46EF-AC6F-DC24E850078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0</xdr:rowOff>
    </xdr:from>
    <xdr:ext cx="1190625" cy="209550"/>
    <xdr:sp macro="" textlink="">
      <xdr:nvSpPr>
        <xdr:cNvPr id="777" name="Check Box 43" hidden="1">
          <a:extLst>
            <a:ext uri="{63B3BB69-23CF-44E3-9099-C40C66FF867C}">
              <a14:compatExt xmlns:a14="http://schemas.microsoft.com/office/drawing/2010/main" spid="_x0000_s5163"/>
            </a:ext>
            <a:ext uri="{FF2B5EF4-FFF2-40B4-BE49-F238E27FC236}">
              <a16:creationId xmlns:a16="http://schemas.microsoft.com/office/drawing/2014/main" id="{D94D9C81-43F1-4E71-A73C-CD3FB92807E2}"/>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190625" cy="211231"/>
    <xdr:sp macro="" textlink="">
      <xdr:nvSpPr>
        <xdr:cNvPr id="778" name="Check Box 41" hidden="1">
          <a:extLst>
            <a:ext uri="{63B3BB69-23CF-44E3-9099-C40C66FF867C}">
              <a14:compatExt xmlns:a14="http://schemas.microsoft.com/office/drawing/2010/main" spid="_x0000_s5161"/>
            </a:ext>
            <a:ext uri="{FF2B5EF4-FFF2-40B4-BE49-F238E27FC236}">
              <a16:creationId xmlns:a16="http://schemas.microsoft.com/office/drawing/2014/main" id="{29024204-1AF2-4CC5-99B6-FC81EEBDD265}"/>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29</xdr:row>
      <xdr:rowOff>171450</xdr:rowOff>
    </xdr:from>
    <xdr:ext cx="1212308" cy="203122"/>
    <xdr:sp macro="" textlink="">
      <xdr:nvSpPr>
        <xdr:cNvPr id="779" name="Check Box 41" hidden="1">
          <a:extLst>
            <a:ext uri="{63B3BB69-23CF-44E3-9099-C40C66FF867C}">
              <a14:compatExt xmlns:a14="http://schemas.microsoft.com/office/drawing/2010/main" spid="_x0000_s5161"/>
            </a:ext>
            <a:ext uri="{FF2B5EF4-FFF2-40B4-BE49-F238E27FC236}">
              <a16:creationId xmlns:a16="http://schemas.microsoft.com/office/drawing/2014/main" id="{C3620B99-7829-4269-A7AF-1225B60088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0" name="Check Box 43" hidden="1">
          <a:extLst>
            <a:ext uri="{63B3BB69-23CF-44E3-9099-C40C66FF867C}">
              <a14:compatExt xmlns:a14="http://schemas.microsoft.com/office/drawing/2010/main" spid="_x0000_s5163"/>
            </a:ext>
            <a:ext uri="{FF2B5EF4-FFF2-40B4-BE49-F238E27FC236}">
              <a16:creationId xmlns:a16="http://schemas.microsoft.com/office/drawing/2014/main" id="{63874582-F40B-49F3-B754-14442C2DBC57}"/>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1" name="Check Box 41" hidden="1">
          <a:extLst>
            <a:ext uri="{63B3BB69-23CF-44E3-9099-C40C66FF867C}">
              <a14:compatExt xmlns:a14="http://schemas.microsoft.com/office/drawing/2010/main" spid="_x0000_s5161"/>
            </a:ext>
            <a:ext uri="{FF2B5EF4-FFF2-40B4-BE49-F238E27FC236}">
              <a16:creationId xmlns:a16="http://schemas.microsoft.com/office/drawing/2014/main" id="{AD4EEE89-9953-4F17-8FFB-AB617F0DE91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2" name="Check Box 41" hidden="1">
          <a:extLst>
            <a:ext uri="{63B3BB69-23CF-44E3-9099-C40C66FF867C}">
              <a14:compatExt xmlns:a14="http://schemas.microsoft.com/office/drawing/2010/main" spid="_x0000_s5161"/>
            </a:ext>
            <a:ext uri="{FF2B5EF4-FFF2-40B4-BE49-F238E27FC236}">
              <a16:creationId xmlns:a16="http://schemas.microsoft.com/office/drawing/2014/main" id="{4FE33289-9001-4538-8ECB-FFCC4E2E49E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83" name="Check Box 43" hidden="1">
          <a:extLst>
            <a:ext uri="{63B3BB69-23CF-44E3-9099-C40C66FF867C}">
              <a14:compatExt xmlns:a14="http://schemas.microsoft.com/office/drawing/2010/main" spid="_x0000_s5163"/>
            </a:ext>
            <a:ext uri="{FF2B5EF4-FFF2-40B4-BE49-F238E27FC236}">
              <a16:creationId xmlns:a16="http://schemas.microsoft.com/office/drawing/2014/main" id="{EF2E4530-FE89-4BA0-A94B-0BED5FD86C4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84" name="Check Box 41" hidden="1">
          <a:extLst>
            <a:ext uri="{63B3BB69-23CF-44E3-9099-C40C66FF867C}">
              <a14:compatExt xmlns:a14="http://schemas.microsoft.com/office/drawing/2010/main" spid="_x0000_s5161"/>
            </a:ext>
            <a:ext uri="{FF2B5EF4-FFF2-40B4-BE49-F238E27FC236}">
              <a16:creationId xmlns:a16="http://schemas.microsoft.com/office/drawing/2014/main" id="{37588F69-04D6-443C-9946-D935387A8C1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5" name="Check Box 41" hidden="1">
          <a:extLst>
            <a:ext uri="{63B3BB69-23CF-44E3-9099-C40C66FF867C}">
              <a14:compatExt xmlns:a14="http://schemas.microsoft.com/office/drawing/2010/main" spid="_x0000_s5161"/>
            </a:ext>
            <a:ext uri="{FF2B5EF4-FFF2-40B4-BE49-F238E27FC236}">
              <a16:creationId xmlns:a16="http://schemas.microsoft.com/office/drawing/2014/main" id="{38B208FA-B0E1-4F5E-BA1A-0E991AE9C5E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786" name="Check Box 57" hidden="1">
          <a:extLst>
            <a:ext uri="{63B3BB69-23CF-44E3-9099-C40C66FF867C}">
              <a14:compatExt xmlns:a14="http://schemas.microsoft.com/office/drawing/2010/main" spid="_x0000_s5177"/>
            </a:ext>
            <a:ext uri="{FF2B5EF4-FFF2-40B4-BE49-F238E27FC236}">
              <a16:creationId xmlns:a16="http://schemas.microsoft.com/office/drawing/2014/main" id="{0784A8DE-4D21-4DF2-92B3-615ECE47F83A}"/>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787" name="Check Box 58" hidden="1">
          <a:extLst>
            <a:ext uri="{63B3BB69-23CF-44E3-9099-C40C66FF867C}">
              <a14:compatExt xmlns:a14="http://schemas.microsoft.com/office/drawing/2010/main" spid="_x0000_s5178"/>
            </a:ext>
            <a:ext uri="{FF2B5EF4-FFF2-40B4-BE49-F238E27FC236}">
              <a16:creationId xmlns:a16="http://schemas.microsoft.com/office/drawing/2014/main" id="{EAF2AA52-7A56-4DAE-AC82-7053DA026355}"/>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88" name="Check Box 41" hidden="1">
          <a:extLst>
            <a:ext uri="{63B3BB69-23CF-44E3-9099-C40C66FF867C}">
              <a14:compatExt xmlns:a14="http://schemas.microsoft.com/office/drawing/2010/main" spid="_x0000_s5161"/>
            </a:ext>
            <a:ext uri="{FF2B5EF4-FFF2-40B4-BE49-F238E27FC236}">
              <a16:creationId xmlns:a16="http://schemas.microsoft.com/office/drawing/2014/main" id="{FE800F5B-FD83-4C7E-A1F5-45DA335F50C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789" name="Check Box 41" hidden="1">
          <a:extLst>
            <a:ext uri="{63B3BB69-23CF-44E3-9099-C40C66FF867C}">
              <a14:compatExt xmlns:a14="http://schemas.microsoft.com/office/drawing/2010/main" spid="_x0000_s5161"/>
            </a:ext>
            <a:ext uri="{FF2B5EF4-FFF2-40B4-BE49-F238E27FC236}">
              <a16:creationId xmlns:a16="http://schemas.microsoft.com/office/drawing/2014/main" id="{19C4DF71-7EA3-4B08-A6AF-3606A85D97A9}"/>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0" name="Check Box 43" hidden="1">
          <a:extLst>
            <a:ext uri="{63B3BB69-23CF-44E3-9099-C40C66FF867C}">
              <a14:compatExt xmlns:a14="http://schemas.microsoft.com/office/drawing/2010/main" spid="_x0000_s5163"/>
            </a:ext>
            <a:ext uri="{FF2B5EF4-FFF2-40B4-BE49-F238E27FC236}">
              <a16:creationId xmlns:a16="http://schemas.microsoft.com/office/drawing/2014/main" id="{9D7625B2-C6D4-4994-B3B9-7ADB18D7805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1" name="Check Box 41" hidden="1">
          <a:extLst>
            <a:ext uri="{63B3BB69-23CF-44E3-9099-C40C66FF867C}">
              <a14:compatExt xmlns:a14="http://schemas.microsoft.com/office/drawing/2010/main" spid="_x0000_s5161"/>
            </a:ext>
            <a:ext uri="{FF2B5EF4-FFF2-40B4-BE49-F238E27FC236}">
              <a16:creationId xmlns:a16="http://schemas.microsoft.com/office/drawing/2014/main" id="{0653BE41-7722-4E5D-970D-ED7539AC6A6A}"/>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2" name="Check Box 41" hidden="1">
          <a:extLst>
            <a:ext uri="{63B3BB69-23CF-44E3-9099-C40C66FF867C}">
              <a14:compatExt xmlns:a14="http://schemas.microsoft.com/office/drawing/2010/main" spid="_x0000_s5161"/>
            </a:ext>
            <a:ext uri="{FF2B5EF4-FFF2-40B4-BE49-F238E27FC236}">
              <a16:creationId xmlns:a16="http://schemas.microsoft.com/office/drawing/2014/main" id="{E932672C-1C9B-4187-AA2E-4E23A8D498CA}"/>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3" name="Check Box 41" hidden="1">
          <a:extLst>
            <a:ext uri="{63B3BB69-23CF-44E3-9099-C40C66FF867C}">
              <a14:compatExt xmlns:a14="http://schemas.microsoft.com/office/drawing/2010/main" spid="_x0000_s5161"/>
            </a:ext>
            <a:ext uri="{FF2B5EF4-FFF2-40B4-BE49-F238E27FC236}">
              <a16:creationId xmlns:a16="http://schemas.microsoft.com/office/drawing/2014/main" id="{CEBD689E-1E21-4827-BC15-8104DB92959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4" name="Check Box 43" hidden="1">
          <a:extLst>
            <a:ext uri="{63B3BB69-23CF-44E3-9099-C40C66FF867C}">
              <a14:compatExt xmlns:a14="http://schemas.microsoft.com/office/drawing/2010/main" spid="_x0000_s5163"/>
            </a:ext>
            <a:ext uri="{FF2B5EF4-FFF2-40B4-BE49-F238E27FC236}">
              <a16:creationId xmlns:a16="http://schemas.microsoft.com/office/drawing/2014/main" id="{BFEB468F-1587-4292-8BE4-021061C08AD4}"/>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5" name="Check Box 41" hidden="1">
          <a:extLst>
            <a:ext uri="{63B3BB69-23CF-44E3-9099-C40C66FF867C}">
              <a14:compatExt xmlns:a14="http://schemas.microsoft.com/office/drawing/2010/main" spid="_x0000_s5161"/>
            </a:ext>
            <a:ext uri="{FF2B5EF4-FFF2-40B4-BE49-F238E27FC236}">
              <a16:creationId xmlns:a16="http://schemas.microsoft.com/office/drawing/2014/main" id="{CD99AA1D-1AF9-47CE-9C78-D6E8AC17FF6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6" name="Check Box 41" hidden="1">
          <a:extLst>
            <a:ext uri="{63B3BB69-23CF-44E3-9099-C40C66FF867C}">
              <a14:compatExt xmlns:a14="http://schemas.microsoft.com/office/drawing/2010/main" spid="_x0000_s5161"/>
            </a:ext>
            <a:ext uri="{FF2B5EF4-FFF2-40B4-BE49-F238E27FC236}">
              <a16:creationId xmlns:a16="http://schemas.microsoft.com/office/drawing/2014/main" id="{8C4C68D6-018C-491D-8055-E6887FEB38E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797" name="Check Box 43" hidden="1">
          <a:extLst>
            <a:ext uri="{63B3BB69-23CF-44E3-9099-C40C66FF867C}">
              <a14:compatExt xmlns:a14="http://schemas.microsoft.com/office/drawing/2010/main" spid="_x0000_s5163"/>
            </a:ext>
            <a:ext uri="{FF2B5EF4-FFF2-40B4-BE49-F238E27FC236}">
              <a16:creationId xmlns:a16="http://schemas.microsoft.com/office/drawing/2014/main" id="{97D2FE4B-FA7E-44D1-BB31-A31A755540C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798" name="Check Box 41" hidden="1">
          <a:extLst>
            <a:ext uri="{63B3BB69-23CF-44E3-9099-C40C66FF867C}">
              <a14:compatExt xmlns:a14="http://schemas.microsoft.com/office/drawing/2010/main" spid="_x0000_s5161"/>
            </a:ext>
            <a:ext uri="{FF2B5EF4-FFF2-40B4-BE49-F238E27FC236}">
              <a16:creationId xmlns:a16="http://schemas.microsoft.com/office/drawing/2014/main" id="{2F05ADE7-F8E5-435C-9788-9417875E68D0}"/>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799" name="Check Box 41" hidden="1">
          <a:extLst>
            <a:ext uri="{63B3BB69-23CF-44E3-9099-C40C66FF867C}">
              <a14:compatExt xmlns:a14="http://schemas.microsoft.com/office/drawing/2010/main" spid="_x0000_s5161"/>
            </a:ext>
            <a:ext uri="{FF2B5EF4-FFF2-40B4-BE49-F238E27FC236}">
              <a16:creationId xmlns:a16="http://schemas.microsoft.com/office/drawing/2014/main" id="{3A2C6C7B-99EC-4D27-902D-44723FF12F80}"/>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0" name="Check Box 43" hidden="1">
          <a:extLst>
            <a:ext uri="{63B3BB69-23CF-44E3-9099-C40C66FF867C}">
              <a14:compatExt xmlns:a14="http://schemas.microsoft.com/office/drawing/2010/main" spid="_x0000_s5163"/>
            </a:ext>
            <a:ext uri="{FF2B5EF4-FFF2-40B4-BE49-F238E27FC236}">
              <a16:creationId xmlns:a16="http://schemas.microsoft.com/office/drawing/2014/main" id="{0CCEC129-FDC3-42C1-95F5-E5B40AFCE8F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1" name="Check Box 41" hidden="1">
          <a:extLst>
            <a:ext uri="{63B3BB69-23CF-44E3-9099-C40C66FF867C}">
              <a14:compatExt xmlns:a14="http://schemas.microsoft.com/office/drawing/2010/main" spid="_x0000_s5161"/>
            </a:ext>
            <a:ext uri="{FF2B5EF4-FFF2-40B4-BE49-F238E27FC236}">
              <a16:creationId xmlns:a16="http://schemas.microsoft.com/office/drawing/2014/main" id="{4BB33011-FC1B-48F5-841C-ABDEBE4606B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2" name="Check Box 41" hidden="1">
          <a:extLst>
            <a:ext uri="{63B3BB69-23CF-44E3-9099-C40C66FF867C}">
              <a14:compatExt xmlns:a14="http://schemas.microsoft.com/office/drawing/2010/main" spid="_x0000_s5161"/>
            </a:ext>
            <a:ext uri="{FF2B5EF4-FFF2-40B4-BE49-F238E27FC236}">
              <a16:creationId xmlns:a16="http://schemas.microsoft.com/office/drawing/2014/main" id="{B8AF4D72-2375-4778-8169-FCDE2FBD10C8}"/>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198750"/>
    <xdr:sp macro="" textlink="">
      <xdr:nvSpPr>
        <xdr:cNvPr id="803" name="Check Box 57" hidden="1">
          <a:extLst>
            <a:ext uri="{63B3BB69-23CF-44E3-9099-C40C66FF867C}">
              <a14:compatExt xmlns:a14="http://schemas.microsoft.com/office/drawing/2010/main" spid="_x0000_s5177"/>
            </a:ext>
            <a:ext uri="{FF2B5EF4-FFF2-40B4-BE49-F238E27FC236}">
              <a16:creationId xmlns:a16="http://schemas.microsoft.com/office/drawing/2014/main" id="{E74967BE-7669-4FBC-A203-F0AC75DEDF17}"/>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202719" cy="201990"/>
    <xdr:sp macro="" textlink="">
      <xdr:nvSpPr>
        <xdr:cNvPr id="804" name="Check Box 58" hidden="1">
          <a:extLst>
            <a:ext uri="{63B3BB69-23CF-44E3-9099-C40C66FF867C}">
              <a14:compatExt xmlns:a14="http://schemas.microsoft.com/office/drawing/2010/main" spid="_x0000_s5178"/>
            </a:ext>
            <a:ext uri="{FF2B5EF4-FFF2-40B4-BE49-F238E27FC236}">
              <a16:creationId xmlns:a16="http://schemas.microsoft.com/office/drawing/2014/main" id="{C8D4EC34-0242-4CA1-BB0B-253D5F7F18D4}"/>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5" name="Check Box 41" hidden="1">
          <a:extLst>
            <a:ext uri="{63B3BB69-23CF-44E3-9099-C40C66FF867C}">
              <a14:compatExt xmlns:a14="http://schemas.microsoft.com/office/drawing/2010/main" spid="_x0000_s5161"/>
            </a:ext>
            <a:ext uri="{FF2B5EF4-FFF2-40B4-BE49-F238E27FC236}">
              <a16:creationId xmlns:a16="http://schemas.microsoft.com/office/drawing/2014/main" id="{1A176AA4-AFF6-41C3-95B4-06FFAC1CFF66}"/>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4276" cy="211112"/>
    <xdr:sp macro="" textlink="">
      <xdr:nvSpPr>
        <xdr:cNvPr id="806" name="Check Box 41" hidden="1">
          <a:extLst>
            <a:ext uri="{63B3BB69-23CF-44E3-9099-C40C66FF867C}">
              <a14:compatExt xmlns:a14="http://schemas.microsoft.com/office/drawing/2010/main" spid="_x0000_s5161"/>
            </a:ext>
            <a:ext uri="{FF2B5EF4-FFF2-40B4-BE49-F238E27FC236}">
              <a16:creationId xmlns:a16="http://schemas.microsoft.com/office/drawing/2014/main" id="{0EB353D0-9FD0-4954-A065-1E2B00A6ACFE}"/>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0</xdr:rowOff>
    </xdr:from>
    <xdr:ext cx="1190625" cy="209550"/>
    <xdr:sp macro="" textlink="">
      <xdr:nvSpPr>
        <xdr:cNvPr id="807" name="Check Box 43" hidden="1">
          <a:extLst>
            <a:ext uri="{63B3BB69-23CF-44E3-9099-C40C66FF867C}">
              <a14:compatExt xmlns:a14="http://schemas.microsoft.com/office/drawing/2010/main" spid="_x0000_s5163"/>
            </a:ext>
            <a:ext uri="{FF2B5EF4-FFF2-40B4-BE49-F238E27FC236}">
              <a16:creationId xmlns:a16="http://schemas.microsoft.com/office/drawing/2014/main" id="{9F2CEF82-C329-43DB-8451-BB77BD3BD130}"/>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190625" cy="211231"/>
    <xdr:sp macro="" textlink="">
      <xdr:nvSpPr>
        <xdr:cNvPr id="808" name="Check Box 41" hidden="1">
          <a:extLst>
            <a:ext uri="{63B3BB69-23CF-44E3-9099-C40C66FF867C}">
              <a14:compatExt xmlns:a14="http://schemas.microsoft.com/office/drawing/2010/main" spid="_x0000_s5161"/>
            </a:ext>
            <a:ext uri="{FF2B5EF4-FFF2-40B4-BE49-F238E27FC236}">
              <a16:creationId xmlns:a16="http://schemas.microsoft.com/office/drawing/2014/main" id="{C3B276A8-30C7-41DF-9BDF-A426F20438E7}"/>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35</xdr:row>
      <xdr:rowOff>171450</xdr:rowOff>
    </xdr:from>
    <xdr:ext cx="1212308" cy="203122"/>
    <xdr:sp macro="" textlink="">
      <xdr:nvSpPr>
        <xdr:cNvPr id="809" name="Check Box 41" hidden="1">
          <a:extLst>
            <a:ext uri="{63B3BB69-23CF-44E3-9099-C40C66FF867C}">
              <a14:compatExt xmlns:a14="http://schemas.microsoft.com/office/drawing/2010/main" spid="_x0000_s5161"/>
            </a:ext>
            <a:ext uri="{FF2B5EF4-FFF2-40B4-BE49-F238E27FC236}">
              <a16:creationId xmlns:a16="http://schemas.microsoft.com/office/drawing/2014/main" id="{3D6DB288-4E9A-4D4E-8F7A-639D12F8EED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0" name="Check Box 43" hidden="1">
          <a:extLst>
            <a:ext uri="{63B3BB69-23CF-44E3-9099-C40C66FF867C}">
              <a14:compatExt xmlns:a14="http://schemas.microsoft.com/office/drawing/2010/main" spid="_x0000_s5163"/>
            </a:ext>
            <a:ext uri="{FF2B5EF4-FFF2-40B4-BE49-F238E27FC236}">
              <a16:creationId xmlns:a16="http://schemas.microsoft.com/office/drawing/2014/main" id="{E3945C58-88C8-47D9-9ADD-3AAC6B2D143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1" name="Check Box 41" hidden="1">
          <a:extLst>
            <a:ext uri="{63B3BB69-23CF-44E3-9099-C40C66FF867C}">
              <a14:compatExt xmlns:a14="http://schemas.microsoft.com/office/drawing/2010/main" spid="_x0000_s5161"/>
            </a:ext>
            <a:ext uri="{FF2B5EF4-FFF2-40B4-BE49-F238E27FC236}">
              <a16:creationId xmlns:a16="http://schemas.microsoft.com/office/drawing/2014/main" id="{933C8B2E-52B5-4CD2-88BE-36163C85C12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2" name="Check Box 41" hidden="1">
          <a:extLst>
            <a:ext uri="{63B3BB69-23CF-44E3-9099-C40C66FF867C}">
              <a14:compatExt xmlns:a14="http://schemas.microsoft.com/office/drawing/2010/main" spid="_x0000_s5161"/>
            </a:ext>
            <a:ext uri="{FF2B5EF4-FFF2-40B4-BE49-F238E27FC236}">
              <a16:creationId xmlns:a16="http://schemas.microsoft.com/office/drawing/2014/main" id="{54FB55E5-89FD-46AF-88A7-C51C1DF3852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13" name="Check Box 43" hidden="1">
          <a:extLst>
            <a:ext uri="{63B3BB69-23CF-44E3-9099-C40C66FF867C}">
              <a14:compatExt xmlns:a14="http://schemas.microsoft.com/office/drawing/2010/main" spid="_x0000_s5163"/>
            </a:ext>
            <a:ext uri="{FF2B5EF4-FFF2-40B4-BE49-F238E27FC236}">
              <a16:creationId xmlns:a16="http://schemas.microsoft.com/office/drawing/2014/main" id="{1A17896C-7A47-4EC8-9FE6-75470535034C}"/>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14" name="Check Box 41" hidden="1">
          <a:extLst>
            <a:ext uri="{63B3BB69-23CF-44E3-9099-C40C66FF867C}">
              <a14:compatExt xmlns:a14="http://schemas.microsoft.com/office/drawing/2010/main" spid="_x0000_s5161"/>
            </a:ext>
            <a:ext uri="{FF2B5EF4-FFF2-40B4-BE49-F238E27FC236}">
              <a16:creationId xmlns:a16="http://schemas.microsoft.com/office/drawing/2014/main" id="{7E522A62-86CE-4582-8524-E99A5CB72DC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5" name="Check Box 41" hidden="1">
          <a:extLst>
            <a:ext uri="{63B3BB69-23CF-44E3-9099-C40C66FF867C}">
              <a14:compatExt xmlns:a14="http://schemas.microsoft.com/office/drawing/2010/main" spid="_x0000_s5161"/>
            </a:ext>
            <a:ext uri="{FF2B5EF4-FFF2-40B4-BE49-F238E27FC236}">
              <a16:creationId xmlns:a16="http://schemas.microsoft.com/office/drawing/2014/main" id="{A2FAB5AF-ACB5-4633-9AFC-839EA198DD7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16" name="Check Box 57" hidden="1">
          <a:extLst>
            <a:ext uri="{63B3BB69-23CF-44E3-9099-C40C66FF867C}">
              <a14:compatExt xmlns:a14="http://schemas.microsoft.com/office/drawing/2010/main" spid="_x0000_s5177"/>
            </a:ext>
            <a:ext uri="{FF2B5EF4-FFF2-40B4-BE49-F238E27FC236}">
              <a16:creationId xmlns:a16="http://schemas.microsoft.com/office/drawing/2014/main" id="{3FEAD9A4-9CEE-4E7E-AE51-D03D5FD98A48}"/>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17" name="Check Box 58" hidden="1">
          <a:extLst>
            <a:ext uri="{63B3BB69-23CF-44E3-9099-C40C66FF867C}">
              <a14:compatExt xmlns:a14="http://schemas.microsoft.com/office/drawing/2010/main" spid="_x0000_s5178"/>
            </a:ext>
            <a:ext uri="{FF2B5EF4-FFF2-40B4-BE49-F238E27FC236}">
              <a16:creationId xmlns:a16="http://schemas.microsoft.com/office/drawing/2014/main" id="{C53B6FB0-791A-4C08-8F93-8B0578AA14FB}"/>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18" name="Check Box 41" hidden="1">
          <a:extLst>
            <a:ext uri="{63B3BB69-23CF-44E3-9099-C40C66FF867C}">
              <a14:compatExt xmlns:a14="http://schemas.microsoft.com/office/drawing/2010/main" spid="_x0000_s5161"/>
            </a:ext>
            <a:ext uri="{FF2B5EF4-FFF2-40B4-BE49-F238E27FC236}">
              <a16:creationId xmlns:a16="http://schemas.microsoft.com/office/drawing/2014/main" id="{15CC71DE-C4F2-4BA1-B5AC-E1E37D6CF7C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19" name="Check Box 41" hidden="1">
          <a:extLst>
            <a:ext uri="{63B3BB69-23CF-44E3-9099-C40C66FF867C}">
              <a14:compatExt xmlns:a14="http://schemas.microsoft.com/office/drawing/2010/main" spid="_x0000_s5161"/>
            </a:ext>
            <a:ext uri="{FF2B5EF4-FFF2-40B4-BE49-F238E27FC236}">
              <a16:creationId xmlns:a16="http://schemas.microsoft.com/office/drawing/2014/main" id="{102E18E0-DCCB-4357-9201-513B5795382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0" name="Check Box 43" hidden="1">
          <a:extLst>
            <a:ext uri="{63B3BB69-23CF-44E3-9099-C40C66FF867C}">
              <a14:compatExt xmlns:a14="http://schemas.microsoft.com/office/drawing/2010/main" spid="_x0000_s5163"/>
            </a:ext>
            <a:ext uri="{FF2B5EF4-FFF2-40B4-BE49-F238E27FC236}">
              <a16:creationId xmlns:a16="http://schemas.microsoft.com/office/drawing/2014/main" id="{096DA149-85B1-417B-88F6-12635B53AE68}"/>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1" name="Check Box 41" hidden="1">
          <a:extLst>
            <a:ext uri="{63B3BB69-23CF-44E3-9099-C40C66FF867C}">
              <a14:compatExt xmlns:a14="http://schemas.microsoft.com/office/drawing/2010/main" spid="_x0000_s5161"/>
            </a:ext>
            <a:ext uri="{FF2B5EF4-FFF2-40B4-BE49-F238E27FC236}">
              <a16:creationId xmlns:a16="http://schemas.microsoft.com/office/drawing/2014/main" id="{4F8B83BA-3903-477C-8AEE-54E8416E8E2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2" name="Check Box 41" hidden="1">
          <a:extLst>
            <a:ext uri="{63B3BB69-23CF-44E3-9099-C40C66FF867C}">
              <a14:compatExt xmlns:a14="http://schemas.microsoft.com/office/drawing/2010/main" spid="_x0000_s5161"/>
            </a:ext>
            <a:ext uri="{FF2B5EF4-FFF2-40B4-BE49-F238E27FC236}">
              <a16:creationId xmlns:a16="http://schemas.microsoft.com/office/drawing/2014/main" id="{A7F0742E-865F-4BFD-8DF9-B1B55A1F86E2}"/>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3" name="Check Box 41" hidden="1">
          <a:extLst>
            <a:ext uri="{63B3BB69-23CF-44E3-9099-C40C66FF867C}">
              <a14:compatExt xmlns:a14="http://schemas.microsoft.com/office/drawing/2010/main" spid="_x0000_s5161"/>
            </a:ext>
            <a:ext uri="{FF2B5EF4-FFF2-40B4-BE49-F238E27FC236}">
              <a16:creationId xmlns:a16="http://schemas.microsoft.com/office/drawing/2014/main" id="{E075B5BB-B99E-4ABC-A2B9-53C0629ED97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4" name="Check Box 43" hidden="1">
          <a:extLst>
            <a:ext uri="{63B3BB69-23CF-44E3-9099-C40C66FF867C}">
              <a14:compatExt xmlns:a14="http://schemas.microsoft.com/office/drawing/2010/main" spid="_x0000_s5163"/>
            </a:ext>
            <a:ext uri="{FF2B5EF4-FFF2-40B4-BE49-F238E27FC236}">
              <a16:creationId xmlns:a16="http://schemas.microsoft.com/office/drawing/2014/main" id="{730F1CEB-28D8-4D8D-9207-2931F53383C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5" name="Check Box 41" hidden="1">
          <a:extLst>
            <a:ext uri="{63B3BB69-23CF-44E3-9099-C40C66FF867C}">
              <a14:compatExt xmlns:a14="http://schemas.microsoft.com/office/drawing/2010/main" spid="_x0000_s5161"/>
            </a:ext>
            <a:ext uri="{FF2B5EF4-FFF2-40B4-BE49-F238E27FC236}">
              <a16:creationId xmlns:a16="http://schemas.microsoft.com/office/drawing/2014/main" id="{FF046545-FFB5-4C6D-B858-339165BE1116}"/>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6" name="Check Box 41" hidden="1">
          <a:extLst>
            <a:ext uri="{63B3BB69-23CF-44E3-9099-C40C66FF867C}">
              <a14:compatExt xmlns:a14="http://schemas.microsoft.com/office/drawing/2010/main" spid="_x0000_s5161"/>
            </a:ext>
            <a:ext uri="{FF2B5EF4-FFF2-40B4-BE49-F238E27FC236}">
              <a16:creationId xmlns:a16="http://schemas.microsoft.com/office/drawing/2014/main" id="{5A055BD2-9790-45AB-B7BD-3FAC44092B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27" name="Check Box 43" hidden="1">
          <a:extLst>
            <a:ext uri="{63B3BB69-23CF-44E3-9099-C40C66FF867C}">
              <a14:compatExt xmlns:a14="http://schemas.microsoft.com/office/drawing/2010/main" spid="_x0000_s5163"/>
            </a:ext>
            <a:ext uri="{FF2B5EF4-FFF2-40B4-BE49-F238E27FC236}">
              <a16:creationId xmlns:a16="http://schemas.microsoft.com/office/drawing/2014/main" id="{9B8747AA-78E8-4280-9C23-56BF89F269AA}"/>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28" name="Check Box 41" hidden="1">
          <a:extLst>
            <a:ext uri="{63B3BB69-23CF-44E3-9099-C40C66FF867C}">
              <a14:compatExt xmlns:a14="http://schemas.microsoft.com/office/drawing/2010/main" spid="_x0000_s5161"/>
            </a:ext>
            <a:ext uri="{FF2B5EF4-FFF2-40B4-BE49-F238E27FC236}">
              <a16:creationId xmlns:a16="http://schemas.microsoft.com/office/drawing/2014/main" id="{26BE30D3-F968-4C99-BC79-795E142C4EC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29" name="Check Box 41" hidden="1">
          <a:extLst>
            <a:ext uri="{63B3BB69-23CF-44E3-9099-C40C66FF867C}">
              <a14:compatExt xmlns:a14="http://schemas.microsoft.com/office/drawing/2010/main" spid="_x0000_s5161"/>
            </a:ext>
            <a:ext uri="{FF2B5EF4-FFF2-40B4-BE49-F238E27FC236}">
              <a16:creationId xmlns:a16="http://schemas.microsoft.com/office/drawing/2014/main" id="{8B2358C5-B84B-4793-9EDE-2037E2B5A25F}"/>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0" name="Check Box 43" hidden="1">
          <a:extLst>
            <a:ext uri="{63B3BB69-23CF-44E3-9099-C40C66FF867C}">
              <a14:compatExt xmlns:a14="http://schemas.microsoft.com/office/drawing/2010/main" spid="_x0000_s5163"/>
            </a:ext>
            <a:ext uri="{FF2B5EF4-FFF2-40B4-BE49-F238E27FC236}">
              <a16:creationId xmlns:a16="http://schemas.microsoft.com/office/drawing/2014/main" id="{79A8497E-4CF1-4028-B0A9-5317EA137CC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1" name="Check Box 41" hidden="1">
          <a:extLst>
            <a:ext uri="{63B3BB69-23CF-44E3-9099-C40C66FF867C}">
              <a14:compatExt xmlns:a14="http://schemas.microsoft.com/office/drawing/2010/main" spid="_x0000_s5161"/>
            </a:ext>
            <a:ext uri="{FF2B5EF4-FFF2-40B4-BE49-F238E27FC236}">
              <a16:creationId xmlns:a16="http://schemas.microsoft.com/office/drawing/2014/main" id="{835AB0D6-3B79-4E31-87BE-18065BD7F7F9}"/>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2" name="Check Box 41" hidden="1">
          <a:extLst>
            <a:ext uri="{63B3BB69-23CF-44E3-9099-C40C66FF867C}">
              <a14:compatExt xmlns:a14="http://schemas.microsoft.com/office/drawing/2010/main" spid="_x0000_s5161"/>
            </a:ext>
            <a:ext uri="{FF2B5EF4-FFF2-40B4-BE49-F238E27FC236}">
              <a16:creationId xmlns:a16="http://schemas.microsoft.com/office/drawing/2014/main" id="{6E67F78A-146D-4724-A321-80FCA9595DBE}"/>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198750"/>
    <xdr:sp macro="" textlink="">
      <xdr:nvSpPr>
        <xdr:cNvPr id="833" name="Check Box 57" hidden="1">
          <a:extLst>
            <a:ext uri="{63B3BB69-23CF-44E3-9099-C40C66FF867C}">
              <a14:compatExt xmlns:a14="http://schemas.microsoft.com/office/drawing/2010/main" spid="_x0000_s5177"/>
            </a:ext>
            <a:ext uri="{FF2B5EF4-FFF2-40B4-BE49-F238E27FC236}">
              <a16:creationId xmlns:a16="http://schemas.microsoft.com/office/drawing/2014/main" id="{8C86217F-A7CE-41DC-A23E-F1F9D808CE23}"/>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202719" cy="201990"/>
    <xdr:sp macro="" textlink="">
      <xdr:nvSpPr>
        <xdr:cNvPr id="834" name="Check Box 58" hidden="1">
          <a:extLst>
            <a:ext uri="{63B3BB69-23CF-44E3-9099-C40C66FF867C}">
              <a14:compatExt xmlns:a14="http://schemas.microsoft.com/office/drawing/2010/main" spid="_x0000_s5178"/>
            </a:ext>
            <a:ext uri="{FF2B5EF4-FFF2-40B4-BE49-F238E27FC236}">
              <a16:creationId xmlns:a16="http://schemas.microsoft.com/office/drawing/2014/main" id="{C33A6C22-7C0B-4879-93A7-F89B0E15A68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5" name="Check Box 41" hidden="1">
          <a:extLst>
            <a:ext uri="{63B3BB69-23CF-44E3-9099-C40C66FF867C}">
              <a14:compatExt xmlns:a14="http://schemas.microsoft.com/office/drawing/2010/main" spid="_x0000_s5161"/>
            </a:ext>
            <a:ext uri="{FF2B5EF4-FFF2-40B4-BE49-F238E27FC236}">
              <a16:creationId xmlns:a16="http://schemas.microsoft.com/office/drawing/2014/main" id="{0F9A1AAE-03A9-4AC6-9FF7-0C8CFF5CF65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4276" cy="211112"/>
    <xdr:sp macro="" textlink="">
      <xdr:nvSpPr>
        <xdr:cNvPr id="836" name="Check Box 41" hidden="1">
          <a:extLst>
            <a:ext uri="{63B3BB69-23CF-44E3-9099-C40C66FF867C}">
              <a14:compatExt xmlns:a14="http://schemas.microsoft.com/office/drawing/2010/main" spid="_x0000_s5161"/>
            </a:ext>
            <a:ext uri="{FF2B5EF4-FFF2-40B4-BE49-F238E27FC236}">
              <a16:creationId xmlns:a16="http://schemas.microsoft.com/office/drawing/2014/main" id="{EFEF8DF1-B8BB-45F2-80C0-564C700BC1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0</xdr:rowOff>
    </xdr:from>
    <xdr:ext cx="1190625" cy="209550"/>
    <xdr:sp macro="" textlink="">
      <xdr:nvSpPr>
        <xdr:cNvPr id="837" name="Check Box 43" hidden="1">
          <a:extLst>
            <a:ext uri="{63B3BB69-23CF-44E3-9099-C40C66FF867C}">
              <a14:compatExt xmlns:a14="http://schemas.microsoft.com/office/drawing/2010/main" spid="_x0000_s5163"/>
            </a:ext>
            <a:ext uri="{FF2B5EF4-FFF2-40B4-BE49-F238E27FC236}">
              <a16:creationId xmlns:a16="http://schemas.microsoft.com/office/drawing/2014/main" id="{FDFF5C06-DCAF-4DE1-84E3-29E8CF30F376}"/>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190625" cy="211231"/>
    <xdr:sp macro="" textlink="">
      <xdr:nvSpPr>
        <xdr:cNvPr id="838" name="Check Box 41" hidden="1">
          <a:extLst>
            <a:ext uri="{63B3BB69-23CF-44E3-9099-C40C66FF867C}">
              <a14:compatExt xmlns:a14="http://schemas.microsoft.com/office/drawing/2010/main" spid="_x0000_s5161"/>
            </a:ext>
            <a:ext uri="{FF2B5EF4-FFF2-40B4-BE49-F238E27FC236}">
              <a16:creationId xmlns:a16="http://schemas.microsoft.com/office/drawing/2014/main" id="{132844AB-0BB9-43F0-B1A3-B7DAE4668751}"/>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40</xdr:row>
      <xdr:rowOff>171450</xdr:rowOff>
    </xdr:from>
    <xdr:ext cx="1212308" cy="203122"/>
    <xdr:sp macro="" textlink="">
      <xdr:nvSpPr>
        <xdr:cNvPr id="839" name="Check Box 41" hidden="1">
          <a:extLst>
            <a:ext uri="{63B3BB69-23CF-44E3-9099-C40C66FF867C}">
              <a14:compatExt xmlns:a14="http://schemas.microsoft.com/office/drawing/2010/main" spid="_x0000_s5161"/>
            </a:ext>
            <a:ext uri="{FF2B5EF4-FFF2-40B4-BE49-F238E27FC236}">
              <a16:creationId xmlns:a16="http://schemas.microsoft.com/office/drawing/2014/main" id="{FE4A7AA9-F0C8-49EE-863D-DC50CA87961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0" name="Check Box 43" hidden="1">
          <a:extLst>
            <a:ext uri="{63B3BB69-23CF-44E3-9099-C40C66FF867C}">
              <a14:compatExt xmlns:a14="http://schemas.microsoft.com/office/drawing/2010/main" spid="_x0000_s5163"/>
            </a:ext>
            <a:ext uri="{FF2B5EF4-FFF2-40B4-BE49-F238E27FC236}">
              <a16:creationId xmlns:a16="http://schemas.microsoft.com/office/drawing/2014/main" id="{3AFB65D4-BD09-4C99-9E87-957B925546C3}"/>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1" name="Check Box 41" hidden="1">
          <a:extLst>
            <a:ext uri="{63B3BB69-23CF-44E3-9099-C40C66FF867C}">
              <a14:compatExt xmlns:a14="http://schemas.microsoft.com/office/drawing/2010/main" spid="_x0000_s5161"/>
            </a:ext>
            <a:ext uri="{FF2B5EF4-FFF2-40B4-BE49-F238E27FC236}">
              <a16:creationId xmlns:a16="http://schemas.microsoft.com/office/drawing/2014/main" id="{934C7FC3-5540-4F20-BE7C-4E172DCABAD8}"/>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2" name="Check Box 41" hidden="1">
          <a:extLst>
            <a:ext uri="{63B3BB69-23CF-44E3-9099-C40C66FF867C}">
              <a14:compatExt xmlns:a14="http://schemas.microsoft.com/office/drawing/2010/main" spid="_x0000_s5161"/>
            </a:ext>
            <a:ext uri="{FF2B5EF4-FFF2-40B4-BE49-F238E27FC236}">
              <a16:creationId xmlns:a16="http://schemas.microsoft.com/office/drawing/2014/main" id="{96C603E1-7E9F-434D-95EB-B77040C33B1C}"/>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43" name="Check Box 43" hidden="1">
          <a:extLst>
            <a:ext uri="{63B3BB69-23CF-44E3-9099-C40C66FF867C}">
              <a14:compatExt xmlns:a14="http://schemas.microsoft.com/office/drawing/2010/main" spid="_x0000_s5163"/>
            </a:ext>
            <a:ext uri="{FF2B5EF4-FFF2-40B4-BE49-F238E27FC236}">
              <a16:creationId xmlns:a16="http://schemas.microsoft.com/office/drawing/2014/main" id="{CFE94845-5C34-4390-9523-BD135EAFC889}"/>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44" name="Check Box 41" hidden="1">
          <a:extLst>
            <a:ext uri="{63B3BB69-23CF-44E3-9099-C40C66FF867C}">
              <a14:compatExt xmlns:a14="http://schemas.microsoft.com/office/drawing/2010/main" spid="_x0000_s5161"/>
            </a:ext>
            <a:ext uri="{FF2B5EF4-FFF2-40B4-BE49-F238E27FC236}">
              <a16:creationId xmlns:a16="http://schemas.microsoft.com/office/drawing/2014/main" id="{C27FE7D5-FFFF-4404-B9E4-7F2FBA6153B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5" name="Check Box 41" hidden="1">
          <a:extLst>
            <a:ext uri="{63B3BB69-23CF-44E3-9099-C40C66FF867C}">
              <a14:compatExt xmlns:a14="http://schemas.microsoft.com/office/drawing/2010/main" spid="_x0000_s5161"/>
            </a:ext>
            <a:ext uri="{FF2B5EF4-FFF2-40B4-BE49-F238E27FC236}">
              <a16:creationId xmlns:a16="http://schemas.microsoft.com/office/drawing/2014/main" id="{E051F603-050A-4010-AEC4-70593173B48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46" name="Check Box 57" hidden="1">
          <a:extLst>
            <a:ext uri="{63B3BB69-23CF-44E3-9099-C40C66FF867C}">
              <a14:compatExt xmlns:a14="http://schemas.microsoft.com/office/drawing/2010/main" spid="_x0000_s5177"/>
            </a:ext>
            <a:ext uri="{FF2B5EF4-FFF2-40B4-BE49-F238E27FC236}">
              <a16:creationId xmlns:a16="http://schemas.microsoft.com/office/drawing/2014/main" id="{5561318E-05E0-4F4B-9680-B0089B776FDC}"/>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47" name="Check Box 58" hidden="1">
          <a:extLst>
            <a:ext uri="{63B3BB69-23CF-44E3-9099-C40C66FF867C}">
              <a14:compatExt xmlns:a14="http://schemas.microsoft.com/office/drawing/2010/main" spid="_x0000_s5178"/>
            </a:ext>
            <a:ext uri="{FF2B5EF4-FFF2-40B4-BE49-F238E27FC236}">
              <a16:creationId xmlns:a16="http://schemas.microsoft.com/office/drawing/2014/main" id="{A303A08C-5BF9-42C8-AA84-8ED6DF5E46E9}"/>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48" name="Check Box 41" hidden="1">
          <a:extLst>
            <a:ext uri="{63B3BB69-23CF-44E3-9099-C40C66FF867C}">
              <a14:compatExt xmlns:a14="http://schemas.microsoft.com/office/drawing/2010/main" spid="_x0000_s5161"/>
            </a:ext>
            <a:ext uri="{FF2B5EF4-FFF2-40B4-BE49-F238E27FC236}">
              <a16:creationId xmlns:a16="http://schemas.microsoft.com/office/drawing/2014/main" id="{6C843142-8EA2-4E68-BED2-AF0DD6ECA15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49" name="Check Box 41" hidden="1">
          <a:extLst>
            <a:ext uri="{63B3BB69-23CF-44E3-9099-C40C66FF867C}">
              <a14:compatExt xmlns:a14="http://schemas.microsoft.com/office/drawing/2010/main" spid="_x0000_s5161"/>
            </a:ext>
            <a:ext uri="{FF2B5EF4-FFF2-40B4-BE49-F238E27FC236}">
              <a16:creationId xmlns:a16="http://schemas.microsoft.com/office/drawing/2014/main" id="{3EBF8637-4F93-4B46-83A8-D8031D46D30D}"/>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0" name="Check Box 43" hidden="1">
          <a:extLst>
            <a:ext uri="{63B3BB69-23CF-44E3-9099-C40C66FF867C}">
              <a14:compatExt xmlns:a14="http://schemas.microsoft.com/office/drawing/2010/main" spid="_x0000_s5163"/>
            </a:ext>
            <a:ext uri="{FF2B5EF4-FFF2-40B4-BE49-F238E27FC236}">
              <a16:creationId xmlns:a16="http://schemas.microsoft.com/office/drawing/2014/main" id="{F7E53A0F-0B8B-470E-808A-9CC6FD097915}"/>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1" name="Check Box 41" hidden="1">
          <a:extLst>
            <a:ext uri="{63B3BB69-23CF-44E3-9099-C40C66FF867C}">
              <a14:compatExt xmlns:a14="http://schemas.microsoft.com/office/drawing/2010/main" spid="_x0000_s5161"/>
            </a:ext>
            <a:ext uri="{FF2B5EF4-FFF2-40B4-BE49-F238E27FC236}">
              <a16:creationId xmlns:a16="http://schemas.microsoft.com/office/drawing/2014/main" id="{22F18CA5-F60F-4E0E-82DB-259AFB3F6DAD}"/>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2" name="Check Box 41" hidden="1">
          <a:extLst>
            <a:ext uri="{63B3BB69-23CF-44E3-9099-C40C66FF867C}">
              <a14:compatExt xmlns:a14="http://schemas.microsoft.com/office/drawing/2010/main" spid="_x0000_s5161"/>
            </a:ext>
            <a:ext uri="{FF2B5EF4-FFF2-40B4-BE49-F238E27FC236}">
              <a16:creationId xmlns:a16="http://schemas.microsoft.com/office/drawing/2014/main" id="{114AAD10-C7B7-4682-95AB-791B1C354BD4}"/>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3" name="Check Box 41" hidden="1">
          <a:extLst>
            <a:ext uri="{63B3BB69-23CF-44E3-9099-C40C66FF867C}">
              <a14:compatExt xmlns:a14="http://schemas.microsoft.com/office/drawing/2010/main" spid="_x0000_s5161"/>
            </a:ext>
            <a:ext uri="{FF2B5EF4-FFF2-40B4-BE49-F238E27FC236}">
              <a16:creationId xmlns:a16="http://schemas.microsoft.com/office/drawing/2014/main" id="{E9D001BA-F804-4FD0-838D-F8118B4EE107}"/>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4" name="Check Box 43" hidden="1">
          <a:extLst>
            <a:ext uri="{63B3BB69-23CF-44E3-9099-C40C66FF867C}">
              <a14:compatExt xmlns:a14="http://schemas.microsoft.com/office/drawing/2010/main" spid="_x0000_s5163"/>
            </a:ext>
            <a:ext uri="{FF2B5EF4-FFF2-40B4-BE49-F238E27FC236}">
              <a16:creationId xmlns:a16="http://schemas.microsoft.com/office/drawing/2014/main" id="{744B7769-E90B-4CB4-8AEE-2C90782E085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5" name="Check Box 41" hidden="1">
          <a:extLst>
            <a:ext uri="{63B3BB69-23CF-44E3-9099-C40C66FF867C}">
              <a14:compatExt xmlns:a14="http://schemas.microsoft.com/office/drawing/2010/main" spid="_x0000_s5161"/>
            </a:ext>
            <a:ext uri="{FF2B5EF4-FFF2-40B4-BE49-F238E27FC236}">
              <a16:creationId xmlns:a16="http://schemas.microsoft.com/office/drawing/2014/main" id="{99735ED3-6301-4139-AC2A-FA9C01C6F772}"/>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6" name="Check Box 41" hidden="1">
          <a:extLst>
            <a:ext uri="{63B3BB69-23CF-44E3-9099-C40C66FF867C}">
              <a14:compatExt xmlns:a14="http://schemas.microsoft.com/office/drawing/2010/main" spid="_x0000_s5161"/>
            </a:ext>
            <a:ext uri="{FF2B5EF4-FFF2-40B4-BE49-F238E27FC236}">
              <a16:creationId xmlns:a16="http://schemas.microsoft.com/office/drawing/2014/main" id="{D2061CB9-BB2E-4F7E-ABD5-45169B66C8EB}"/>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57" name="Check Box 43" hidden="1">
          <a:extLst>
            <a:ext uri="{63B3BB69-23CF-44E3-9099-C40C66FF867C}">
              <a14:compatExt xmlns:a14="http://schemas.microsoft.com/office/drawing/2010/main" spid="_x0000_s5163"/>
            </a:ext>
            <a:ext uri="{FF2B5EF4-FFF2-40B4-BE49-F238E27FC236}">
              <a16:creationId xmlns:a16="http://schemas.microsoft.com/office/drawing/2014/main" id="{1548CD7C-60EE-4623-8D40-B8959C49114E}"/>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58" name="Check Box 41" hidden="1">
          <a:extLst>
            <a:ext uri="{63B3BB69-23CF-44E3-9099-C40C66FF867C}">
              <a14:compatExt xmlns:a14="http://schemas.microsoft.com/office/drawing/2010/main" spid="_x0000_s5161"/>
            </a:ext>
            <a:ext uri="{FF2B5EF4-FFF2-40B4-BE49-F238E27FC236}">
              <a16:creationId xmlns:a16="http://schemas.microsoft.com/office/drawing/2014/main" id="{40A37C64-2F9C-4411-A0C3-DA80718857DF}"/>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59" name="Check Box 41" hidden="1">
          <a:extLst>
            <a:ext uri="{63B3BB69-23CF-44E3-9099-C40C66FF867C}">
              <a14:compatExt xmlns:a14="http://schemas.microsoft.com/office/drawing/2010/main" spid="_x0000_s5161"/>
            </a:ext>
            <a:ext uri="{FF2B5EF4-FFF2-40B4-BE49-F238E27FC236}">
              <a16:creationId xmlns:a16="http://schemas.microsoft.com/office/drawing/2014/main" id="{C7598009-0C11-4EDA-A6AD-44AD37D9319D}"/>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0" name="Check Box 43" hidden="1">
          <a:extLst>
            <a:ext uri="{63B3BB69-23CF-44E3-9099-C40C66FF867C}">
              <a14:compatExt xmlns:a14="http://schemas.microsoft.com/office/drawing/2010/main" spid="_x0000_s5163"/>
            </a:ext>
            <a:ext uri="{FF2B5EF4-FFF2-40B4-BE49-F238E27FC236}">
              <a16:creationId xmlns:a16="http://schemas.microsoft.com/office/drawing/2014/main" id="{7298C58D-B013-45E0-B77A-8BBC37A3DC0F}"/>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1" name="Check Box 41" hidden="1">
          <a:extLst>
            <a:ext uri="{63B3BB69-23CF-44E3-9099-C40C66FF867C}">
              <a14:compatExt xmlns:a14="http://schemas.microsoft.com/office/drawing/2010/main" spid="_x0000_s5161"/>
            </a:ext>
            <a:ext uri="{FF2B5EF4-FFF2-40B4-BE49-F238E27FC236}">
              <a16:creationId xmlns:a16="http://schemas.microsoft.com/office/drawing/2014/main" id="{4B231261-3374-40F5-B535-57B8841814E4}"/>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2" name="Check Box 41" hidden="1">
          <a:extLst>
            <a:ext uri="{63B3BB69-23CF-44E3-9099-C40C66FF867C}">
              <a14:compatExt xmlns:a14="http://schemas.microsoft.com/office/drawing/2010/main" spid="_x0000_s5161"/>
            </a:ext>
            <a:ext uri="{FF2B5EF4-FFF2-40B4-BE49-F238E27FC236}">
              <a16:creationId xmlns:a16="http://schemas.microsoft.com/office/drawing/2014/main" id="{1BF4FF4F-2DEE-47A9-A555-464F88EF88F3}"/>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198750"/>
    <xdr:sp macro="" textlink="">
      <xdr:nvSpPr>
        <xdr:cNvPr id="863" name="Check Box 57" hidden="1">
          <a:extLst>
            <a:ext uri="{63B3BB69-23CF-44E3-9099-C40C66FF867C}">
              <a14:compatExt xmlns:a14="http://schemas.microsoft.com/office/drawing/2010/main" spid="_x0000_s5177"/>
            </a:ext>
            <a:ext uri="{FF2B5EF4-FFF2-40B4-BE49-F238E27FC236}">
              <a16:creationId xmlns:a16="http://schemas.microsoft.com/office/drawing/2014/main" id="{C0001150-D7D6-4C84-A4FE-C76A89B5940F}"/>
            </a:ext>
          </a:extLst>
        </xdr:cNvPr>
        <xdr:cNvSpPr/>
      </xdr:nvSpPr>
      <xdr:spPr bwMode="auto">
        <a:xfrm>
          <a:off x="9225643" y="693964"/>
          <a:ext cx="1202719" cy="19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202719" cy="201990"/>
    <xdr:sp macro="" textlink="">
      <xdr:nvSpPr>
        <xdr:cNvPr id="864" name="Check Box 58" hidden="1">
          <a:extLst>
            <a:ext uri="{63B3BB69-23CF-44E3-9099-C40C66FF867C}">
              <a14:compatExt xmlns:a14="http://schemas.microsoft.com/office/drawing/2010/main" spid="_x0000_s5178"/>
            </a:ext>
            <a:ext uri="{FF2B5EF4-FFF2-40B4-BE49-F238E27FC236}">
              <a16:creationId xmlns:a16="http://schemas.microsoft.com/office/drawing/2014/main" id="{914D62B3-0980-43FD-90D8-D15CC8FF61F7}"/>
            </a:ext>
          </a:extLst>
        </xdr:cNvPr>
        <xdr:cNvSpPr/>
      </xdr:nvSpPr>
      <xdr:spPr bwMode="auto">
        <a:xfrm>
          <a:off x="9225643" y="693964"/>
          <a:ext cx="1202719" cy="201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5" name="Check Box 41" hidden="1">
          <a:extLst>
            <a:ext uri="{63B3BB69-23CF-44E3-9099-C40C66FF867C}">
              <a14:compatExt xmlns:a14="http://schemas.microsoft.com/office/drawing/2010/main" spid="_x0000_s5161"/>
            </a:ext>
            <a:ext uri="{FF2B5EF4-FFF2-40B4-BE49-F238E27FC236}">
              <a16:creationId xmlns:a16="http://schemas.microsoft.com/office/drawing/2014/main" id="{ED7B552F-4A55-4B7D-AC9D-CC5209626385}"/>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4276" cy="211112"/>
    <xdr:sp macro="" textlink="">
      <xdr:nvSpPr>
        <xdr:cNvPr id="866" name="Check Box 41" hidden="1">
          <a:extLst>
            <a:ext uri="{63B3BB69-23CF-44E3-9099-C40C66FF867C}">
              <a14:compatExt xmlns:a14="http://schemas.microsoft.com/office/drawing/2010/main" spid="_x0000_s5161"/>
            </a:ext>
            <a:ext uri="{FF2B5EF4-FFF2-40B4-BE49-F238E27FC236}">
              <a16:creationId xmlns:a16="http://schemas.microsoft.com/office/drawing/2014/main" id="{731E31F6-0AC1-44E0-893C-CC285C16BD61}"/>
            </a:ext>
          </a:extLst>
        </xdr:cNvPr>
        <xdr:cNvSpPr/>
      </xdr:nvSpPr>
      <xdr:spPr bwMode="auto">
        <a:xfrm>
          <a:off x="9225643" y="865414"/>
          <a:ext cx="1214276" cy="2111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0</xdr:rowOff>
    </xdr:from>
    <xdr:ext cx="1190625" cy="209550"/>
    <xdr:sp macro="" textlink="">
      <xdr:nvSpPr>
        <xdr:cNvPr id="867" name="Check Box 43" hidden="1">
          <a:extLst>
            <a:ext uri="{63B3BB69-23CF-44E3-9099-C40C66FF867C}">
              <a14:compatExt xmlns:a14="http://schemas.microsoft.com/office/drawing/2010/main" spid="_x0000_s5163"/>
            </a:ext>
            <a:ext uri="{FF2B5EF4-FFF2-40B4-BE49-F238E27FC236}">
              <a16:creationId xmlns:a16="http://schemas.microsoft.com/office/drawing/2014/main" id="{4E158659-A2A0-455C-B602-7C24CCA1D401}"/>
            </a:ext>
          </a:extLst>
        </xdr:cNvPr>
        <xdr:cNvSpPr/>
      </xdr:nvSpPr>
      <xdr:spPr bwMode="auto">
        <a:xfrm>
          <a:off x="9225643"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190625" cy="211231"/>
    <xdr:sp macro="" textlink="">
      <xdr:nvSpPr>
        <xdr:cNvPr id="868" name="Check Box 41" hidden="1">
          <a:extLst>
            <a:ext uri="{63B3BB69-23CF-44E3-9099-C40C66FF867C}">
              <a14:compatExt xmlns:a14="http://schemas.microsoft.com/office/drawing/2010/main" spid="_x0000_s5161"/>
            </a:ext>
            <a:ext uri="{FF2B5EF4-FFF2-40B4-BE49-F238E27FC236}">
              <a16:creationId xmlns:a16="http://schemas.microsoft.com/office/drawing/2014/main" id="{71E3E407-0610-42E2-8957-3D8E0F8249BB}"/>
            </a:ext>
          </a:extLst>
        </xdr:cNvPr>
        <xdr:cNvSpPr/>
      </xdr:nvSpPr>
      <xdr:spPr bwMode="auto">
        <a:xfrm>
          <a:off x="9225643"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46</xdr:row>
      <xdr:rowOff>171450</xdr:rowOff>
    </xdr:from>
    <xdr:ext cx="1212308" cy="203122"/>
    <xdr:sp macro="" textlink="">
      <xdr:nvSpPr>
        <xdr:cNvPr id="869" name="Check Box 41" hidden="1">
          <a:extLst>
            <a:ext uri="{63B3BB69-23CF-44E3-9099-C40C66FF867C}">
              <a14:compatExt xmlns:a14="http://schemas.microsoft.com/office/drawing/2010/main" spid="_x0000_s5161"/>
            </a:ext>
            <a:ext uri="{FF2B5EF4-FFF2-40B4-BE49-F238E27FC236}">
              <a16:creationId xmlns:a16="http://schemas.microsoft.com/office/drawing/2014/main" id="{07C42869-945F-4A83-9635-507C4C5BC701}"/>
            </a:ext>
          </a:extLst>
        </xdr:cNvPr>
        <xdr:cNvSpPr/>
      </xdr:nvSpPr>
      <xdr:spPr bwMode="auto">
        <a:xfrm>
          <a:off x="9225643"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0" name="Check Box 41" hidden="1">
          <a:extLst>
            <a:ext uri="{63B3BB69-23CF-44E3-9099-C40C66FF867C}">
              <a14:compatExt xmlns:a14="http://schemas.microsoft.com/office/drawing/2010/main" spid="_x0000_s5161"/>
            </a:ext>
            <a:ext uri="{FF2B5EF4-FFF2-40B4-BE49-F238E27FC236}">
              <a16:creationId xmlns:a16="http://schemas.microsoft.com/office/drawing/2014/main" id="{3F3B2637-B527-4676-9E83-89142B3F9BD0}"/>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0</xdr:rowOff>
    </xdr:from>
    <xdr:ext cx="1190625" cy="209550"/>
    <xdr:sp macro="" textlink="">
      <xdr:nvSpPr>
        <xdr:cNvPr id="871" name="Check Box 43" hidden="1">
          <a:extLst>
            <a:ext uri="{63B3BB69-23CF-44E3-9099-C40C66FF867C}">
              <a14:compatExt xmlns:a14="http://schemas.microsoft.com/office/drawing/2010/main" spid="_x0000_s5163"/>
            </a:ext>
            <a:ext uri="{FF2B5EF4-FFF2-40B4-BE49-F238E27FC236}">
              <a16:creationId xmlns:a16="http://schemas.microsoft.com/office/drawing/2014/main" id="{B7406707-1C3E-4F30-A086-F3F30DF8C9B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190625" cy="211231"/>
    <xdr:sp macro="" textlink="">
      <xdr:nvSpPr>
        <xdr:cNvPr id="872" name="Check Box 41" hidden="1">
          <a:extLst>
            <a:ext uri="{63B3BB69-23CF-44E3-9099-C40C66FF867C}">
              <a14:compatExt xmlns:a14="http://schemas.microsoft.com/office/drawing/2010/main" spid="_x0000_s5161"/>
            </a:ext>
            <a:ext uri="{FF2B5EF4-FFF2-40B4-BE49-F238E27FC236}">
              <a16:creationId xmlns:a16="http://schemas.microsoft.com/office/drawing/2014/main" id="{6596F1D3-C975-4B8D-A79D-F58EB7F7704B}"/>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9</xdr:row>
      <xdr:rowOff>171450</xdr:rowOff>
    </xdr:from>
    <xdr:ext cx="1212308" cy="203122"/>
    <xdr:sp macro="" textlink="">
      <xdr:nvSpPr>
        <xdr:cNvPr id="873" name="Check Box 41" hidden="1">
          <a:extLst>
            <a:ext uri="{63B3BB69-23CF-44E3-9099-C40C66FF867C}">
              <a14:compatExt xmlns:a14="http://schemas.microsoft.com/office/drawing/2010/main" spid="_x0000_s5161"/>
            </a:ext>
            <a:ext uri="{FF2B5EF4-FFF2-40B4-BE49-F238E27FC236}">
              <a16:creationId xmlns:a16="http://schemas.microsoft.com/office/drawing/2014/main" id="{7ED378A6-6363-4800-9D59-24A6F50E753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4" name="Check Box 41" hidden="1">
          <a:extLst>
            <a:ext uri="{63B3BB69-23CF-44E3-9099-C40C66FF867C}">
              <a14:compatExt xmlns:a14="http://schemas.microsoft.com/office/drawing/2010/main" spid="_x0000_s5161"/>
            </a:ext>
            <a:ext uri="{FF2B5EF4-FFF2-40B4-BE49-F238E27FC236}">
              <a16:creationId xmlns:a16="http://schemas.microsoft.com/office/drawing/2014/main" id="{183F3E51-006D-4021-8D91-7E96037A2142}"/>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0</xdr:rowOff>
    </xdr:from>
    <xdr:ext cx="1190625" cy="209550"/>
    <xdr:sp macro="" textlink="">
      <xdr:nvSpPr>
        <xdr:cNvPr id="875" name="Check Box 43" hidden="1">
          <a:extLst>
            <a:ext uri="{63B3BB69-23CF-44E3-9099-C40C66FF867C}">
              <a14:compatExt xmlns:a14="http://schemas.microsoft.com/office/drawing/2010/main" spid="_x0000_s5163"/>
            </a:ext>
            <a:ext uri="{FF2B5EF4-FFF2-40B4-BE49-F238E27FC236}">
              <a16:creationId xmlns:a16="http://schemas.microsoft.com/office/drawing/2014/main" id="{69535068-0926-47B7-ADD6-DD96B43063F6}"/>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190625" cy="211231"/>
    <xdr:sp macro="" textlink="">
      <xdr:nvSpPr>
        <xdr:cNvPr id="876" name="Check Box 41" hidden="1">
          <a:extLst>
            <a:ext uri="{63B3BB69-23CF-44E3-9099-C40C66FF867C}">
              <a14:compatExt xmlns:a14="http://schemas.microsoft.com/office/drawing/2010/main" spid="_x0000_s5161"/>
            </a:ext>
            <a:ext uri="{FF2B5EF4-FFF2-40B4-BE49-F238E27FC236}">
              <a16:creationId xmlns:a16="http://schemas.microsoft.com/office/drawing/2014/main" id="{3EB50858-11AA-436C-86E2-58D2DA94ADD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15</xdr:row>
      <xdr:rowOff>171450</xdr:rowOff>
    </xdr:from>
    <xdr:ext cx="1212308" cy="203122"/>
    <xdr:sp macro="" textlink="">
      <xdr:nvSpPr>
        <xdr:cNvPr id="877" name="Check Box 41" hidden="1">
          <a:extLst>
            <a:ext uri="{63B3BB69-23CF-44E3-9099-C40C66FF867C}">
              <a14:compatExt xmlns:a14="http://schemas.microsoft.com/office/drawing/2010/main" spid="_x0000_s5161"/>
            </a:ext>
            <a:ext uri="{FF2B5EF4-FFF2-40B4-BE49-F238E27FC236}">
              <a16:creationId xmlns:a16="http://schemas.microsoft.com/office/drawing/2014/main" id="{D34E400C-04D5-4497-806D-D74CD5D13D68}"/>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78" name="Check Box 41" hidden="1">
          <a:extLst>
            <a:ext uri="{63B3BB69-23CF-44E3-9099-C40C66FF867C}">
              <a14:compatExt xmlns:a14="http://schemas.microsoft.com/office/drawing/2010/main" spid="_x0000_s5161"/>
            </a:ext>
            <a:ext uri="{FF2B5EF4-FFF2-40B4-BE49-F238E27FC236}">
              <a16:creationId xmlns:a16="http://schemas.microsoft.com/office/drawing/2014/main" id="{A606F009-F05E-4492-9B74-4220BAC4163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0</xdr:rowOff>
    </xdr:from>
    <xdr:ext cx="1190625" cy="209550"/>
    <xdr:sp macro="" textlink="">
      <xdr:nvSpPr>
        <xdr:cNvPr id="879" name="Check Box 43" hidden="1">
          <a:extLst>
            <a:ext uri="{63B3BB69-23CF-44E3-9099-C40C66FF867C}">
              <a14:compatExt xmlns:a14="http://schemas.microsoft.com/office/drawing/2010/main" spid="_x0000_s5163"/>
            </a:ext>
            <a:ext uri="{FF2B5EF4-FFF2-40B4-BE49-F238E27FC236}">
              <a16:creationId xmlns:a16="http://schemas.microsoft.com/office/drawing/2014/main" id="{6EC98AEF-CDA8-4AF2-B6F6-F7DC34EB8B4F}"/>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190625" cy="211231"/>
    <xdr:sp macro="" textlink="">
      <xdr:nvSpPr>
        <xdr:cNvPr id="880" name="Check Box 41" hidden="1">
          <a:extLst>
            <a:ext uri="{63B3BB69-23CF-44E3-9099-C40C66FF867C}">
              <a14:compatExt xmlns:a14="http://schemas.microsoft.com/office/drawing/2010/main" spid="_x0000_s5161"/>
            </a:ext>
            <a:ext uri="{FF2B5EF4-FFF2-40B4-BE49-F238E27FC236}">
              <a16:creationId xmlns:a16="http://schemas.microsoft.com/office/drawing/2014/main" id="{5932C9FD-54B4-4068-A61A-472C42E5B477}"/>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22</xdr:row>
      <xdr:rowOff>171450</xdr:rowOff>
    </xdr:from>
    <xdr:ext cx="1212308" cy="203122"/>
    <xdr:sp macro="" textlink="">
      <xdr:nvSpPr>
        <xdr:cNvPr id="881" name="Check Box 41" hidden="1">
          <a:extLst>
            <a:ext uri="{63B3BB69-23CF-44E3-9099-C40C66FF867C}">
              <a14:compatExt xmlns:a14="http://schemas.microsoft.com/office/drawing/2010/main" spid="_x0000_s5161"/>
            </a:ext>
            <a:ext uri="{FF2B5EF4-FFF2-40B4-BE49-F238E27FC236}">
              <a16:creationId xmlns:a16="http://schemas.microsoft.com/office/drawing/2014/main" id="{E3ABCA2B-864E-4706-8D0E-951B77C90AB5}"/>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2" name="Check Box 41" hidden="1">
          <a:extLst>
            <a:ext uri="{63B3BB69-23CF-44E3-9099-C40C66FF867C}">
              <a14:compatExt xmlns:a14="http://schemas.microsoft.com/office/drawing/2010/main" spid="_x0000_s5161"/>
            </a:ext>
            <a:ext uri="{FF2B5EF4-FFF2-40B4-BE49-F238E27FC236}">
              <a16:creationId xmlns:a16="http://schemas.microsoft.com/office/drawing/2014/main" id="{6A94DDA3-79F8-4954-999B-BB38F06702B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0</xdr:rowOff>
    </xdr:from>
    <xdr:ext cx="1190625" cy="209550"/>
    <xdr:sp macro="" textlink="">
      <xdr:nvSpPr>
        <xdr:cNvPr id="883" name="Check Box 43" hidden="1">
          <a:extLst>
            <a:ext uri="{63B3BB69-23CF-44E3-9099-C40C66FF867C}">
              <a14:compatExt xmlns:a14="http://schemas.microsoft.com/office/drawing/2010/main" spid="_x0000_s5163"/>
            </a:ext>
            <a:ext uri="{FF2B5EF4-FFF2-40B4-BE49-F238E27FC236}">
              <a16:creationId xmlns:a16="http://schemas.microsoft.com/office/drawing/2014/main" id="{50FF47F2-8366-44E0-A538-3EAD10ADC115}"/>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190625" cy="211231"/>
    <xdr:sp macro="" textlink="">
      <xdr:nvSpPr>
        <xdr:cNvPr id="884" name="Check Box 41" hidden="1">
          <a:extLst>
            <a:ext uri="{63B3BB69-23CF-44E3-9099-C40C66FF867C}">
              <a14:compatExt xmlns:a14="http://schemas.microsoft.com/office/drawing/2010/main" spid="_x0000_s5161"/>
            </a:ext>
            <a:ext uri="{FF2B5EF4-FFF2-40B4-BE49-F238E27FC236}">
              <a16:creationId xmlns:a16="http://schemas.microsoft.com/office/drawing/2014/main" id="{1440C108-8661-4DB1-BACE-23E21BC0434D}"/>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29</xdr:row>
      <xdr:rowOff>171450</xdr:rowOff>
    </xdr:from>
    <xdr:ext cx="1212308" cy="203122"/>
    <xdr:sp macro="" textlink="">
      <xdr:nvSpPr>
        <xdr:cNvPr id="885" name="Check Box 41" hidden="1">
          <a:extLst>
            <a:ext uri="{63B3BB69-23CF-44E3-9099-C40C66FF867C}">
              <a14:compatExt xmlns:a14="http://schemas.microsoft.com/office/drawing/2010/main" spid="_x0000_s5161"/>
            </a:ext>
            <a:ext uri="{FF2B5EF4-FFF2-40B4-BE49-F238E27FC236}">
              <a16:creationId xmlns:a16="http://schemas.microsoft.com/office/drawing/2014/main" id="{4152BDBA-5DD1-4E81-9BBB-9DE61E4B8D0D}"/>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6" name="Check Box 41" hidden="1">
          <a:extLst>
            <a:ext uri="{63B3BB69-23CF-44E3-9099-C40C66FF867C}">
              <a14:compatExt xmlns:a14="http://schemas.microsoft.com/office/drawing/2010/main" spid="_x0000_s5161"/>
            </a:ext>
            <a:ext uri="{FF2B5EF4-FFF2-40B4-BE49-F238E27FC236}">
              <a16:creationId xmlns:a16="http://schemas.microsoft.com/office/drawing/2014/main" id="{784D65D8-73CA-40ED-8273-A8C8C4A19C9B}"/>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0</xdr:rowOff>
    </xdr:from>
    <xdr:ext cx="1190625" cy="209550"/>
    <xdr:sp macro="" textlink="">
      <xdr:nvSpPr>
        <xdr:cNvPr id="887" name="Check Box 43" hidden="1">
          <a:extLst>
            <a:ext uri="{63B3BB69-23CF-44E3-9099-C40C66FF867C}">
              <a14:compatExt xmlns:a14="http://schemas.microsoft.com/office/drawing/2010/main" spid="_x0000_s5163"/>
            </a:ext>
            <a:ext uri="{FF2B5EF4-FFF2-40B4-BE49-F238E27FC236}">
              <a16:creationId xmlns:a16="http://schemas.microsoft.com/office/drawing/2014/main" id="{B35DB9DC-BA4D-4FBF-A395-5F79E60C3567}"/>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190625" cy="211231"/>
    <xdr:sp macro="" textlink="">
      <xdr:nvSpPr>
        <xdr:cNvPr id="888" name="Check Box 41" hidden="1">
          <a:extLst>
            <a:ext uri="{63B3BB69-23CF-44E3-9099-C40C66FF867C}">
              <a14:compatExt xmlns:a14="http://schemas.microsoft.com/office/drawing/2010/main" spid="_x0000_s5161"/>
            </a:ext>
            <a:ext uri="{FF2B5EF4-FFF2-40B4-BE49-F238E27FC236}">
              <a16:creationId xmlns:a16="http://schemas.microsoft.com/office/drawing/2014/main" id="{0E8EB911-45F2-4104-835B-AD2C9D4B552A}"/>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35</xdr:row>
      <xdr:rowOff>171450</xdr:rowOff>
    </xdr:from>
    <xdr:ext cx="1212308" cy="203122"/>
    <xdr:sp macro="" textlink="">
      <xdr:nvSpPr>
        <xdr:cNvPr id="889" name="Check Box 41" hidden="1">
          <a:extLst>
            <a:ext uri="{63B3BB69-23CF-44E3-9099-C40C66FF867C}">
              <a14:compatExt xmlns:a14="http://schemas.microsoft.com/office/drawing/2010/main" spid="_x0000_s5161"/>
            </a:ext>
            <a:ext uri="{FF2B5EF4-FFF2-40B4-BE49-F238E27FC236}">
              <a16:creationId xmlns:a16="http://schemas.microsoft.com/office/drawing/2014/main" id="{1DA091EE-F3D5-467D-9CCE-F0538BB4C691}"/>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0" name="Check Box 41" hidden="1">
          <a:extLst>
            <a:ext uri="{63B3BB69-23CF-44E3-9099-C40C66FF867C}">
              <a14:compatExt xmlns:a14="http://schemas.microsoft.com/office/drawing/2010/main" spid="_x0000_s5161"/>
            </a:ext>
            <a:ext uri="{FF2B5EF4-FFF2-40B4-BE49-F238E27FC236}">
              <a16:creationId xmlns:a16="http://schemas.microsoft.com/office/drawing/2014/main" id="{4FE20FF7-86B9-4DF6-A77F-E956DD71F597}"/>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0</xdr:rowOff>
    </xdr:from>
    <xdr:ext cx="1190625" cy="209550"/>
    <xdr:sp macro="" textlink="">
      <xdr:nvSpPr>
        <xdr:cNvPr id="891" name="Check Box 43" hidden="1">
          <a:extLst>
            <a:ext uri="{63B3BB69-23CF-44E3-9099-C40C66FF867C}">
              <a14:compatExt xmlns:a14="http://schemas.microsoft.com/office/drawing/2010/main" spid="_x0000_s5163"/>
            </a:ext>
            <a:ext uri="{FF2B5EF4-FFF2-40B4-BE49-F238E27FC236}">
              <a16:creationId xmlns:a16="http://schemas.microsoft.com/office/drawing/2014/main" id="{B68BB234-D351-461D-B74E-62E47B525FC8}"/>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190625" cy="211231"/>
    <xdr:sp macro="" textlink="">
      <xdr:nvSpPr>
        <xdr:cNvPr id="892" name="Check Box 41" hidden="1">
          <a:extLst>
            <a:ext uri="{63B3BB69-23CF-44E3-9099-C40C66FF867C}">
              <a14:compatExt xmlns:a14="http://schemas.microsoft.com/office/drawing/2010/main" spid="_x0000_s5161"/>
            </a:ext>
            <a:ext uri="{FF2B5EF4-FFF2-40B4-BE49-F238E27FC236}">
              <a16:creationId xmlns:a16="http://schemas.microsoft.com/office/drawing/2014/main" id="{201BD6E3-7CEF-4BAF-A515-58900B7C4AF5}"/>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40</xdr:row>
      <xdr:rowOff>171450</xdr:rowOff>
    </xdr:from>
    <xdr:ext cx="1212308" cy="203122"/>
    <xdr:sp macro="" textlink="">
      <xdr:nvSpPr>
        <xdr:cNvPr id="893" name="Check Box 41" hidden="1">
          <a:extLst>
            <a:ext uri="{63B3BB69-23CF-44E3-9099-C40C66FF867C}">
              <a14:compatExt xmlns:a14="http://schemas.microsoft.com/office/drawing/2010/main" spid="_x0000_s5161"/>
            </a:ext>
            <a:ext uri="{FF2B5EF4-FFF2-40B4-BE49-F238E27FC236}">
              <a16:creationId xmlns:a16="http://schemas.microsoft.com/office/drawing/2014/main" id="{481F099C-DF72-4745-BCFC-CACD9E93779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4" name="Check Box 41" hidden="1">
          <a:extLst>
            <a:ext uri="{63B3BB69-23CF-44E3-9099-C40C66FF867C}">
              <a14:compatExt xmlns:a14="http://schemas.microsoft.com/office/drawing/2010/main" spid="_x0000_s5161"/>
            </a:ext>
            <a:ext uri="{FF2B5EF4-FFF2-40B4-BE49-F238E27FC236}">
              <a16:creationId xmlns:a16="http://schemas.microsoft.com/office/drawing/2014/main" id="{CC6A1507-F4A6-4D31-8B37-5CC419922516}"/>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0</xdr:rowOff>
    </xdr:from>
    <xdr:ext cx="1190625" cy="209550"/>
    <xdr:sp macro="" textlink="">
      <xdr:nvSpPr>
        <xdr:cNvPr id="895" name="Check Box 43" hidden="1">
          <a:extLst>
            <a:ext uri="{63B3BB69-23CF-44E3-9099-C40C66FF867C}">
              <a14:compatExt xmlns:a14="http://schemas.microsoft.com/office/drawing/2010/main" spid="_x0000_s5163"/>
            </a:ext>
            <a:ext uri="{FF2B5EF4-FFF2-40B4-BE49-F238E27FC236}">
              <a16:creationId xmlns:a16="http://schemas.microsoft.com/office/drawing/2014/main" id="{35FCB780-7BD2-40DE-9892-4135D5D62461}"/>
            </a:ext>
          </a:extLst>
        </xdr:cNvPr>
        <xdr:cNvSpPr/>
      </xdr:nvSpPr>
      <xdr:spPr bwMode="auto">
        <a:xfrm>
          <a:off x="6817179" y="693964"/>
          <a:ext cx="1190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190625" cy="211231"/>
    <xdr:sp macro="" textlink="">
      <xdr:nvSpPr>
        <xdr:cNvPr id="896" name="Check Box 41" hidden="1">
          <a:extLst>
            <a:ext uri="{63B3BB69-23CF-44E3-9099-C40C66FF867C}">
              <a14:compatExt xmlns:a14="http://schemas.microsoft.com/office/drawing/2010/main" spid="_x0000_s5161"/>
            </a:ext>
            <a:ext uri="{FF2B5EF4-FFF2-40B4-BE49-F238E27FC236}">
              <a16:creationId xmlns:a16="http://schemas.microsoft.com/office/drawing/2014/main" id="{AA489299-38B9-47E3-97B4-2318F4591ABE}"/>
            </a:ext>
          </a:extLst>
        </xdr:cNvPr>
        <xdr:cNvSpPr/>
      </xdr:nvSpPr>
      <xdr:spPr bwMode="auto">
        <a:xfrm>
          <a:off x="6817179" y="865414"/>
          <a:ext cx="1190625" cy="211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46</xdr:row>
      <xdr:rowOff>171450</xdr:rowOff>
    </xdr:from>
    <xdr:ext cx="1212308" cy="203122"/>
    <xdr:sp macro="" textlink="">
      <xdr:nvSpPr>
        <xdr:cNvPr id="897" name="Check Box 41" hidden="1">
          <a:extLst>
            <a:ext uri="{63B3BB69-23CF-44E3-9099-C40C66FF867C}">
              <a14:compatExt xmlns:a14="http://schemas.microsoft.com/office/drawing/2010/main" spid="_x0000_s5161"/>
            </a:ext>
            <a:ext uri="{FF2B5EF4-FFF2-40B4-BE49-F238E27FC236}">
              <a16:creationId xmlns:a16="http://schemas.microsoft.com/office/drawing/2014/main" id="{17495B0F-5569-4990-966D-071B92B0730E}"/>
            </a:ext>
          </a:extLst>
        </xdr:cNvPr>
        <xdr:cNvSpPr/>
      </xdr:nvSpPr>
      <xdr:spPr bwMode="auto">
        <a:xfrm>
          <a:off x="6817179" y="865414"/>
          <a:ext cx="1212308" cy="203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42F8-F4F5-4BB3-9B50-C76CF274FACD}">
  <sheetPr>
    <pageSetUpPr autoPageBreaks="0"/>
  </sheetPr>
  <dimension ref="A1:X24"/>
  <sheetViews>
    <sheetView showGridLines="0" tabSelected="1" zoomScale="85" zoomScaleNormal="85" workbookViewId="0">
      <selection activeCell="I24" sqref="I24"/>
    </sheetView>
  </sheetViews>
  <sheetFormatPr baseColWidth="10" defaultColWidth="9.140625" defaultRowHeight="15" customHeight="1"/>
  <cols>
    <col min="1" max="2" width="9.140625" style="22" customWidth="1"/>
    <col min="3" max="3" width="67.42578125" style="22" customWidth="1"/>
    <col min="4" max="4" width="16.42578125" style="22" customWidth="1"/>
    <col min="5" max="25" width="9.140625" style="22" customWidth="1"/>
    <col min="26" max="16384" width="9.140625" style="22"/>
  </cols>
  <sheetData>
    <row r="1" spans="1:24" ht="15" customHeight="1">
      <c r="A1" s="1"/>
      <c r="B1" s="2"/>
      <c r="C1" s="2"/>
      <c r="D1" s="2"/>
      <c r="E1" s="2"/>
      <c r="F1" s="2"/>
      <c r="G1" s="2"/>
      <c r="H1" s="2"/>
      <c r="I1" s="2"/>
      <c r="J1" s="2"/>
      <c r="K1" s="2"/>
      <c r="L1" s="2"/>
      <c r="M1" s="2"/>
      <c r="N1" s="2"/>
      <c r="O1" s="2"/>
      <c r="P1" s="2"/>
      <c r="Q1" s="2"/>
      <c r="R1" s="2"/>
      <c r="S1" s="2"/>
      <c r="T1" s="2"/>
      <c r="U1" s="2"/>
      <c r="V1" s="2"/>
      <c r="W1" s="2"/>
      <c r="X1" s="3"/>
    </row>
    <row r="2" spans="1:24" ht="15" customHeight="1">
      <c r="A2" s="4"/>
      <c r="B2" s="5"/>
      <c r="C2" s="5"/>
      <c r="D2" s="5"/>
      <c r="E2" s="5"/>
      <c r="F2" s="5"/>
      <c r="G2" s="5"/>
      <c r="H2" s="5"/>
      <c r="I2" s="5"/>
      <c r="J2" s="5"/>
      <c r="K2" s="5"/>
      <c r="L2" s="5"/>
      <c r="M2" s="5"/>
      <c r="N2" s="5"/>
      <c r="O2" s="5"/>
      <c r="P2" s="5"/>
      <c r="Q2" s="5"/>
      <c r="R2" s="5"/>
      <c r="S2" s="5"/>
      <c r="T2" s="5"/>
      <c r="U2" s="5"/>
      <c r="V2" s="5"/>
      <c r="W2" s="5"/>
      <c r="X2" s="6"/>
    </row>
    <row r="3" spans="1:24" ht="15" customHeight="1">
      <c r="A3" s="4"/>
      <c r="B3" s="5"/>
      <c r="C3" s="5"/>
      <c r="D3" s="5"/>
      <c r="E3" s="5"/>
      <c r="F3" s="5"/>
      <c r="G3" s="5"/>
      <c r="H3" s="5"/>
      <c r="I3" s="5"/>
      <c r="J3" s="5"/>
      <c r="K3" s="5"/>
      <c r="L3" s="5"/>
      <c r="M3" s="5"/>
      <c r="N3" s="5"/>
      <c r="O3" s="5"/>
      <c r="P3" s="5"/>
      <c r="Q3" s="5"/>
      <c r="R3" s="5"/>
      <c r="S3" s="5"/>
      <c r="T3" s="5"/>
      <c r="U3" s="5"/>
      <c r="V3" s="5"/>
      <c r="W3" s="5"/>
      <c r="X3" s="6"/>
    </row>
    <row r="4" spans="1:24" ht="16.5" customHeight="1">
      <c r="A4" s="4"/>
      <c r="B4" s="7"/>
      <c r="C4" s="7"/>
      <c r="D4" s="7"/>
      <c r="E4" s="5"/>
      <c r="F4" s="5"/>
      <c r="G4" s="5"/>
      <c r="H4" s="5"/>
      <c r="I4" s="5"/>
      <c r="J4" s="5"/>
      <c r="K4" s="5"/>
      <c r="L4" s="5"/>
      <c r="M4" s="5"/>
      <c r="N4" s="5"/>
      <c r="O4" s="5"/>
      <c r="P4" s="5"/>
      <c r="Q4" s="5"/>
      <c r="R4" s="5"/>
      <c r="S4" s="5"/>
      <c r="T4" s="5"/>
      <c r="U4" s="5"/>
      <c r="V4" s="5"/>
      <c r="W4" s="5"/>
      <c r="X4" s="6"/>
    </row>
    <row r="5" spans="1:24" ht="16.5" customHeight="1">
      <c r="A5" s="8"/>
      <c r="B5" s="9"/>
      <c r="C5" s="10"/>
      <c r="D5" s="11"/>
      <c r="E5" s="12"/>
      <c r="F5" s="5"/>
      <c r="G5" s="5"/>
      <c r="H5" s="5"/>
      <c r="I5" s="5"/>
      <c r="J5" s="5"/>
      <c r="K5" s="5"/>
      <c r="L5" s="5"/>
      <c r="M5" s="5"/>
      <c r="N5" s="5"/>
      <c r="O5" s="5"/>
      <c r="P5" s="5"/>
      <c r="Q5" s="5"/>
      <c r="R5" s="5"/>
      <c r="S5" s="5"/>
      <c r="T5" s="5"/>
      <c r="U5" s="5"/>
      <c r="V5" s="5"/>
      <c r="W5" s="5"/>
      <c r="X5" s="6"/>
    </row>
    <row r="6" spans="1:24" ht="15" customHeight="1">
      <c r="A6" s="8"/>
      <c r="B6" s="12"/>
      <c r="C6" s="13" t="s">
        <v>0</v>
      </c>
      <c r="D6" s="14"/>
      <c r="E6" s="12"/>
      <c r="F6" s="5"/>
      <c r="G6" s="5"/>
      <c r="H6" s="5"/>
      <c r="I6" s="5"/>
      <c r="J6" s="5"/>
      <c r="K6" s="5"/>
      <c r="L6" s="5"/>
      <c r="M6" s="5"/>
      <c r="N6" s="5"/>
      <c r="O6" s="5"/>
      <c r="P6" s="5"/>
      <c r="Q6" s="5"/>
      <c r="R6" s="5"/>
      <c r="S6" s="5"/>
      <c r="T6" s="5"/>
      <c r="U6" s="5"/>
      <c r="V6" s="5"/>
      <c r="W6" s="5"/>
      <c r="X6" s="6"/>
    </row>
    <row r="7" spans="1:24" ht="15" customHeight="1">
      <c r="A7" s="8"/>
      <c r="B7" s="12"/>
      <c r="C7" s="5"/>
      <c r="D7" s="14"/>
      <c r="E7" s="12"/>
      <c r="F7" s="5"/>
      <c r="G7" s="5"/>
      <c r="H7" s="5"/>
      <c r="I7" s="5"/>
      <c r="J7" s="5"/>
      <c r="K7" s="5"/>
      <c r="L7" s="5"/>
      <c r="M7" s="5"/>
      <c r="N7" s="5"/>
      <c r="O7" s="5"/>
      <c r="P7" s="5"/>
      <c r="Q7" s="5"/>
      <c r="R7" s="5"/>
      <c r="S7" s="5"/>
      <c r="T7" s="5"/>
      <c r="U7" s="5"/>
      <c r="V7" s="5"/>
      <c r="W7" s="5"/>
      <c r="X7" s="6"/>
    </row>
    <row r="8" spans="1:24" ht="74.25" customHeight="1">
      <c r="A8" s="8"/>
      <c r="B8" s="12"/>
      <c r="C8" s="78" t="s">
        <v>1</v>
      </c>
      <c r="D8" s="14"/>
      <c r="E8" s="12"/>
      <c r="F8" s="5"/>
      <c r="G8" s="5"/>
      <c r="H8" s="5"/>
      <c r="I8" s="5"/>
      <c r="J8" s="5"/>
      <c r="K8" s="5"/>
      <c r="L8" s="5"/>
      <c r="M8" s="5"/>
      <c r="N8" s="5"/>
      <c r="O8" s="5"/>
      <c r="P8" s="5"/>
      <c r="Q8" s="5"/>
      <c r="R8" s="5"/>
      <c r="S8" s="5"/>
      <c r="T8" s="5"/>
      <c r="U8" s="5"/>
      <c r="V8" s="5"/>
      <c r="W8" s="5"/>
      <c r="X8" s="6"/>
    </row>
    <row r="9" spans="1:24" ht="15" customHeight="1">
      <c r="A9" s="8"/>
      <c r="B9" s="12"/>
      <c r="C9" s="79"/>
      <c r="D9" s="14"/>
      <c r="E9" s="12"/>
      <c r="F9" s="5"/>
      <c r="G9" s="5"/>
      <c r="H9" s="5"/>
      <c r="I9" s="5"/>
      <c r="J9" s="5"/>
      <c r="K9" s="5"/>
      <c r="L9" s="5"/>
      <c r="M9" s="5"/>
      <c r="N9" s="5"/>
      <c r="O9" s="5"/>
      <c r="P9" s="5"/>
      <c r="Q9" s="5"/>
      <c r="R9" s="5"/>
      <c r="S9" s="5"/>
      <c r="T9" s="5"/>
      <c r="U9" s="5"/>
      <c r="V9" s="5"/>
      <c r="W9" s="5"/>
      <c r="X9" s="6"/>
    </row>
    <row r="10" spans="1:24" ht="45.75" customHeight="1">
      <c r="A10" s="8"/>
      <c r="B10" s="12"/>
      <c r="C10" s="78" t="s">
        <v>2</v>
      </c>
      <c r="D10" s="14"/>
      <c r="E10" s="12"/>
      <c r="F10" s="5"/>
      <c r="G10" s="5"/>
      <c r="H10" s="5"/>
      <c r="I10" s="5"/>
      <c r="J10" s="5"/>
      <c r="K10" s="5"/>
      <c r="L10" s="5"/>
      <c r="M10" s="5"/>
      <c r="N10" s="5"/>
      <c r="O10" s="5"/>
      <c r="P10" s="5"/>
      <c r="Q10" s="5"/>
      <c r="R10" s="5"/>
      <c r="S10" s="5"/>
      <c r="T10" s="5"/>
      <c r="U10" s="5"/>
      <c r="V10" s="5"/>
      <c r="W10" s="5"/>
      <c r="X10" s="6"/>
    </row>
    <row r="11" spans="1:24" ht="15" customHeight="1">
      <c r="A11" s="8"/>
      <c r="B11" s="12"/>
      <c r="C11" s="80"/>
      <c r="D11" s="14"/>
      <c r="E11" s="12"/>
      <c r="F11" s="5"/>
      <c r="G11" s="5"/>
      <c r="H11" s="5"/>
      <c r="I11" s="5"/>
      <c r="J11" s="5"/>
      <c r="K11" s="5"/>
      <c r="L11" s="5"/>
      <c r="M11" s="5"/>
      <c r="N11" s="5"/>
      <c r="O11" s="5"/>
      <c r="P11" s="5"/>
      <c r="Q11" s="5"/>
      <c r="R11" s="5"/>
      <c r="S11" s="5"/>
      <c r="T11" s="5"/>
      <c r="U11" s="5"/>
      <c r="V11" s="5"/>
      <c r="W11" s="5"/>
      <c r="X11" s="6"/>
    </row>
    <row r="12" spans="1:24" ht="16.5" customHeight="1">
      <c r="A12" s="8"/>
      <c r="B12" s="12"/>
      <c r="C12" s="81" t="s">
        <v>3</v>
      </c>
      <c r="D12" s="14"/>
      <c r="E12" s="12"/>
      <c r="F12" s="5"/>
      <c r="G12" s="5"/>
      <c r="H12" s="5"/>
      <c r="I12" s="5"/>
      <c r="J12" s="5"/>
      <c r="K12" s="5"/>
      <c r="L12" s="5"/>
      <c r="M12" s="5"/>
      <c r="N12" s="5"/>
      <c r="O12" s="5"/>
      <c r="P12" s="5"/>
      <c r="Q12" s="5"/>
      <c r="R12" s="5"/>
      <c r="S12" s="5"/>
      <c r="T12" s="5"/>
      <c r="U12" s="5"/>
      <c r="V12" s="5"/>
      <c r="W12" s="5"/>
      <c r="X12" s="6"/>
    </row>
    <row r="13" spans="1:24" ht="74.25" customHeight="1">
      <c r="A13" s="8"/>
      <c r="B13" s="12"/>
      <c r="C13" s="78" t="s">
        <v>4</v>
      </c>
      <c r="D13" s="14"/>
      <c r="E13" s="12"/>
      <c r="F13" s="5"/>
      <c r="G13" s="5"/>
      <c r="H13" s="5"/>
      <c r="I13" s="5"/>
      <c r="J13" s="5"/>
      <c r="K13" s="5"/>
      <c r="L13" s="5"/>
      <c r="M13" s="5"/>
      <c r="N13" s="5"/>
      <c r="O13" s="5"/>
      <c r="P13" s="5"/>
      <c r="Q13" s="5"/>
      <c r="R13" s="5"/>
      <c r="S13" s="5"/>
      <c r="T13" s="5"/>
      <c r="U13" s="5"/>
      <c r="V13" s="5"/>
      <c r="W13" s="5"/>
      <c r="X13" s="6"/>
    </row>
    <row r="14" spans="1:24" ht="16.5" customHeight="1">
      <c r="A14" s="8"/>
      <c r="B14" s="12"/>
      <c r="C14" s="78" t="s">
        <v>5</v>
      </c>
      <c r="D14" s="14"/>
      <c r="E14" s="12"/>
      <c r="F14" s="5"/>
      <c r="G14" s="5"/>
      <c r="H14" s="5"/>
      <c r="I14" s="5"/>
      <c r="J14" s="5"/>
      <c r="K14" s="5"/>
      <c r="L14" s="5"/>
      <c r="M14" s="5"/>
      <c r="N14" s="5"/>
      <c r="O14" s="5"/>
      <c r="P14" s="5"/>
      <c r="Q14" s="5"/>
      <c r="R14" s="5"/>
      <c r="S14" s="5"/>
      <c r="T14" s="5"/>
      <c r="U14" s="5"/>
      <c r="V14" s="5"/>
      <c r="W14" s="5"/>
      <c r="X14" s="6"/>
    </row>
    <row r="15" spans="1:24" ht="80.25" customHeight="1">
      <c r="A15" s="8"/>
      <c r="B15" s="12"/>
      <c r="C15" s="194" t="s">
        <v>6</v>
      </c>
      <c r="D15" s="14"/>
      <c r="E15" s="12"/>
      <c r="F15" s="5"/>
      <c r="G15" s="5"/>
      <c r="H15" s="5"/>
      <c r="I15" s="5"/>
      <c r="J15" s="5"/>
      <c r="K15" s="5"/>
      <c r="L15" s="5"/>
      <c r="M15" s="5"/>
      <c r="N15" s="5"/>
      <c r="O15" s="5"/>
      <c r="P15" s="5"/>
      <c r="Q15" s="5"/>
      <c r="R15" s="5"/>
      <c r="S15" s="5"/>
      <c r="T15" s="5"/>
      <c r="U15" s="5"/>
      <c r="V15" s="5"/>
      <c r="W15" s="5"/>
      <c r="X15" s="6"/>
    </row>
    <row r="16" spans="1:24" ht="15" customHeight="1">
      <c r="A16" s="8"/>
      <c r="B16" s="12"/>
      <c r="C16" s="194"/>
      <c r="D16" s="14"/>
      <c r="E16" s="12"/>
      <c r="F16" s="5"/>
      <c r="G16" s="5"/>
      <c r="H16" s="5"/>
      <c r="I16" s="5"/>
      <c r="J16" s="5"/>
      <c r="K16" s="5"/>
      <c r="L16" s="5"/>
      <c r="M16" s="5"/>
      <c r="N16" s="5"/>
      <c r="O16" s="5"/>
      <c r="P16" s="5"/>
      <c r="Q16" s="5"/>
      <c r="R16" s="5"/>
      <c r="S16" s="5"/>
      <c r="T16" s="5"/>
      <c r="U16" s="5"/>
      <c r="V16" s="5"/>
      <c r="W16" s="5"/>
      <c r="X16" s="6"/>
    </row>
    <row r="17" spans="1:24" ht="15" customHeight="1">
      <c r="A17" s="8"/>
      <c r="B17" s="12"/>
      <c r="C17" s="194"/>
      <c r="D17" s="14"/>
      <c r="E17" s="12"/>
      <c r="F17" s="5"/>
      <c r="G17" s="5"/>
      <c r="H17" s="5"/>
      <c r="I17" s="5"/>
      <c r="J17" s="5"/>
      <c r="K17" s="5"/>
      <c r="L17" s="5"/>
      <c r="M17" s="5"/>
      <c r="N17" s="5"/>
      <c r="O17" s="5"/>
      <c r="P17" s="5"/>
      <c r="Q17" s="5"/>
      <c r="R17" s="5"/>
      <c r="S17" s="5"/>
      <c r="T17" s="5"/>
      <c r="U17" s="5"/>
      <c r="V17" s="5"/>
      <c r="W17" s="5"/>
      <c r="X17" s="6"/>
    </row>
    <row r="18" spans="1:24" ht="15" customHeight="1">
      <c r="A18" s="8"/>
      <c r="B18" s="12"/>
      <c r="C18" s="80"/>
      <c r="D18" s="14"/>
      <c r="E18" s="12"/>
      <c r="F18" s="5"/>
      <c r="G18" s="5"/>
      <c r="H18" s="5"/>
      <c r="I18" s="5"/>
      <c r="J18" s="5"/>
      <c r="K18" s="5"/>
      <c r="L18" s="5"/>
      <c r="M18" s="5"/>
      <c r="N18" s="5"/>
      <c r="O18" s="5"/>
      <c r="P18" s="5"/>
      <c r="Q18" s="5"/>
      <c r="R18" s="5"/>
      <c r="S18" s="5"/>
      <c r="T18" s="5"/>
      <c r="U18" s="5"/>
      <c r="V18" s="5"/>
      <c r="W18" s="5"/>
      <c r="X18" s="6"/>
    </row>
    <row r="19" spans="1:24" ht="15" customHeight="1">
      <c r="A19" s="8"/>
      <c r="B19" s="12"/>
      <c r="C19" s="82" t="s">
        <v>7</v>
      </c>
      <c r="D19" s="14"/>
      <c r="E19" s="12"/>
      <c r="F19" s="5"/>
      <c r="G19" s="5"/>
      <c r="H19" s="5"/>
      <c r="I19" s="5"/>
      <c r="J19" s="5"/>
      <c r="K19" s="5"/>
      <c r="L19" s="5"/>
      <c r="M19" s="5"/>
      <c r="N19" s="5"/>
      <c r="O19" s="5"/>
      <c r="P19" s="5"/>
      <c r="Q19" s="5"/>
      <c r="R19" s="5"/>
      <c r="S19" s="5"/>
      <c r="T19" s="5"/>
      <c r="U19" s="5"/>
      <c r="V19" s="5"/>
      <c r="W19" s="5"/>
      <c r="X19" s="6"/>
    </row>
    <row r="20" spans="1:24" ht="32.25" customHeight="1">
      <c r="A20" s="8"/>
      <c r="B20" s="12"/>
      <c r="C20" s="78" t="s">
        <v>8</v>
      </c>
      <c r="D20" s="14"/>
      <c r="E20" s="12"/>
      <c r="F20" s="5"/>
      <c r="G20" s="5"/>
      <c r="H20" s="5"/>
      <c r="I20" s="5"/>
      <c r="J20" s="5"/>
      <c r="K20" s="5"/>
      <c r="L20" s="5"/>
      <c r="M20" s="5"/>
      <c r="N20" s="5"/>
      <c r="O20" s="5"/>
      <c r="P20" s="5"/>
      <c r="Q20" s="5"/>
      <c r="R20" s="5"/>
      <c r="S20" s="5"/>
      <c r="T20" s="5"/>
      <c r="U20" s="5"/>
      <c r="V20" s="5"/>
      <c r="W20" s="5"/>
      <c r="X20" s="6"/>
    </row>
    <row r="21" spans="1:24" ht="15" customHeight="1">
      <c r="A21" s="8"/>
      <c r="B21" s="12"/>
      <c r="C21" s="79"/>
      <c r="D21" s="14"/>
      <c r="E21" s="12"/>
      <c r="F21" s="5"/>
      <c r="G21" s="5"/>
      <c r="H21" s="5"/>
      <c r="I21" s="5"/>
      <c r="J21" s="5"/>
      <c r="K21" s="5"/>
      <c r="L21" s="5"/>
      <c r="M21" s="5"/>
      <c r="N21" s="5"/>
      <c r="O21" s="5"/>
      <c r="P21" s="5"/>
      <c r="Q21" s="5"/>
      <c r="R21" s="5"/>
      <c r="S21" s="5"/>
      <c r="T21" s="5"/>
      <c r="U21" s="5"/>
      <c r="V21" s="5"/>
      <c r="W21" s="5"/>
      <c r="X21" s="6"/>
    </row>
    <row r="22" spans="1:24" ht="15" customHeight="1">
      <c r="A22" s="8"/>
      <c r="B22" s="12"/>
      <c r="C22" s="192" t="s">
        <v>9</v>
      </c>
      <c r="D22" s="14"/>
      <c r="E22" s="12"/>
      <c r="F22" s="5"/>
      <c r="G22" s="5"/>
      <c r="H22" s="5"/>
      <c r="I22" s="5"/>
      <c r="J22" s="5"/>
      <c r="K22" s="5"/>
      <c r="L22" s="5"/>
      <c r="M22" s="5"/>
      <c r="N22" s="5"/>
      <c r="O22" s="5"/>
      <c r="P22" s="5"/>
      <c r="Q22" s="5"/>
      <c r="R22" s="5"/>
      <c r="S22" s="5"/>
      <c r="T22" s="5"/>
      <c r="U22" s="5"/>
      <c r="V22" s="5"/>
      <c r="W22" s="5"/>
      <c r="X22" s="6"/>
    </row>
    <row r="23" spans="1:24" ht="69" customHeight="1">
      <c r="A23" s="16"/>
      <c r="B23" s="17"/>
      <c r="C23" s="193"/>
      <c r="D23" s="18"/>
      <c r="E23" s="19"/>
      <c r="F23" s="20"/>
      <c r="G23" s="20"/>
      <c r="H23" s="20"/>
      <c r="I23" s="20"/>
      <c r="J23" s="20"/>
      <c r="K23" s="20"/>
      <c r="L23" s="20"/>
      <c r="M23" s="20"/>
      <c r="N23" s="20"/>
      <c r="O23" s="20"/>
      <c r="P23" s="20"/>
      <c r="Q23" s="20"/>
      <c r="R23" s="20"/>
      <c r="S23" s="20"/>
      <c r="T23" s="20"/>
      <c r="U23" s="20"/>
      <c r="V23" s="20"/>
      <c r="W23" s="20"/>
      <c r="X23" s="21"/>
    </row>
    <row r="24" spans="1:24" ht="135.75" customHeight="1"/>
  </sheetData>
  <sheetProtection selectLockedCells="1" selectUnlockedCells="1"/>
  <mergeCells count="2">
    <mergeCell ref="C22:C23"/>
    <mergeCell ref="C15:C17"/>
  </mergeCells>
  <pageMargins left="0.7" right="0.7" top="0.75" bottom="0.75" header="0.3" footer="0.3"/>
  <pageSetup orientation="portrait" r:id="rId1"/>
  <headerFooter>
    <oddFooter>&amp;C&amp;"Helvetica Neue,Regular"&amp;12&amp;K000000&amp;P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Z79"/>
  <sheetViews>
    <sheetView showGridLines="0" topLeftCell="A22" zoomScale="60" zoomScaleNormal="60" workbookViewId="0">
      <selection activeCell="D26" sqref="D26"/>
    </sheetView>
  </sheetViews>
  <sheetFormatPr baseColWidth="10" defaultColWidth="11.42578125" defaultRowHeight="15"/>
  <cols>
    <col min="1" max="1" width="24.28515625" style="22" customWidth="1"/>
    <col min="2" max="2" width="15.28515625" style="22" customWidth="1"/>
    <col min="3" max="3" width="52.28515625" style="22" customWidth="1"/>
    <col min="4" max="4" width="15.28515625" style="22" customWidth="1"/>
    <col min="5" max="5" width="52.28515625" style="22" customWidth="1"/>
    <col min="6" max="6" width="15.28515625" style="22" customWidth="1"/>
    <col min="7" max="7" width="52.28515625" style="22" customWidth="1"/>
    <col min="8" max="8" width="15.28515625" style="22" customWidth="1"/>
    <col min="9" max="9" width="52.28515625" style="22" customWidth="1"/>
    <col min="10" max="10" width="15.28515625" style="22" customWidth="1"/>
    <col min="11" max="11" width="52.28515625" style="22" customWidth="1"/>
    <col min="12" max="27" width="11.42578125" style="22" customWidth="1"/>
    <col min="28" max="16384" width="11.42578125" style="22"/>
  </cols>
  <sheetData>
    <row r="1" spans="1:26">
      <c r="A1" s="1"/>
      <c r="B1" s="2"/>
      <c r="C1" s="2"/>
      <c r="D1" s="2"/>
      <c r="E1" s="2"/>
      <c r="F1" s="2"/>
      <c r="G1" s="2"/>
      <c r="H1" s="2"/>
      <c r="I1" s="2"/>
      <c r="J1" s="2"/>
      <c r="K1" s="68"/>
      <c r="L1" s="2"/>
      <c r="M1" s="2"/>
      <c r="N1" s="2"/>
      <c r="O1" s="2"/>
      <c r="P1" s="2"/>
      <c r="Q1" s="2"/>
      <c r="R1" s="2"/>
      <c r="S1" s="2"/>
      <c r="T1" s="2"/>
      <c r="U1" s="2"/>
      <c r="V1" s="2"/>
      <c r="W1" s="2"/>
      <c r="X1" s="2"/>
      <c r="Y1" s="2"/>
      <c r="Z1" s="3"/>
    </row>
    <row r="2" spans="1:26">
      <c r="A2" s="4"/>
      <c r="B2" s="5"/>
      <c r="C2" s="5"/>
      <c r="D2" s="5"/>
      <c r="E2" s="5"/>
      <c r="F2" s="5"/>
      <c r="G2" s="5"/>
      <c r="H2" s="5"/>
      <c r="I2" s="5"/>
      <c r="J2" s="5"/>
      <c r="K2" s="69"/>
      <c r="L2" s="5"/>
      <c r="M2" s="5"/>
      <c r="N2" s="5"/>
      <c r="O2" s="5"/>
      <c r="P2" s="5"/>
      <c r="Q2" s="5"/>
      <c r="R2" s="5"/>
      <c r="S2" s="5"/>
      <c r="T2" s="5"/>
      <c r="U2" s="5"/>
      <c r="V2" s="5"/>
      <c r="W2" s="5"/>
      <c r="X2" s="5"/>
      <c r="Y2" s="5"/>
      <c r="Z2" s="6"/>
    </row>
    <row r="3" spans="1:26" ht="23.25">
      <c r="A3" s="4"/>
      <c r="B3" s="46" t="s">
        <v>51</v>
      </c>
      <c r="C3" s="66"/>
      <c r="D3" s="5"/>
      <c r="E3" s="5"/>
      <c r="F3" s="5"/>
      <c r="G3" s="5"/>
      <c r="H3" s="5"/>
      <c r="I3" s="5"/>
      <c r="J3" s="5"/>
      <c r="K3" s="69"/>
      <c r="L3" s="5"/>
      <c r="M3" s="5"/>
      <c r="N3" s="5"/>
      <c r="O3" s="5"/>
      <c r="P3" s="5"/>
      <c r="Q3" s="5"/>
      <c r="R3" s="5"/>
      <c r="S3" s="5"/>
      <c r="T3" s="5"/>
      <c r="U3" s="5"/>
      <c r="V3" s="5"/>
      <c r="W3" s="5"/>
      <c r="X3" s="5"/>
      <c r="Y3" s="5"/>
      <c r="Z3" s="6"/>
    </row>
    <row r="4" spans="1:26" ht="23.25">
      <c r="A4" s="4"/>
      <c r="B4" s="46" t="s">
        <v>370</v>
      </c>
      <c r="C4" s="66"/>
      <c r="D4" s="5"/>
      <c r="E4" s="5"/>
      <c r="F4" s="5"/>
      <c r="G4" s="5"/>
      <c r="H4" s="5"/>
      <c r="I4" s="5"/>
      <c r="J4" s="5"/>
      <c r="K4" s="69"/>
      <c r="L4" s="5"/>
      <c r="M4" s="5"/>
      <c r="N4" s="5"/>
      <c r="O4" s="5"/>
      <c r="P4" s="5"/>
      <c r="Q4" s="5"/>
      <c r="R4" s="5"/>
      <c r="S4" s="5"/>
      <c r="T4" s="5"/>
      <c r="U4" s="5"/>
      <c r="V4" s="5"/>
      <c r="W4" s="5"/>
      <c r="X4" s="5"/>
      <c r="Y4" s="5"/>
      <c r="Z4" s="6"/>
    </row>
    <row r="5" spans="1:26">
      <c r="A5" s="4"/>
      <c r="B5" s="7"/>
      <c r="C5" s="7"/>
      <c r="D5" s="7"/>
      <c r="E5" s="5"/>
      <c r="F5" s="5"/>
      <c r="G5" s="5"/>
      <c r="H5" s="5"/>
      <c r="I5" s="5"/>
      <c r="J5" s="5"/>
      <c r="K5" s="69"/>
      <c r="L5" s="5"/>
      <c r="M5" s="5"/>
      <c r="N5" s="5"/>
      <c r="O5" s="5"/>
      <c r="P5" s="5"/>
      <c r="Q5" s="5"/>
      <c r="R5" s="5"/>
      <c r="S5" s="5"/>
      <c r="T5" s="5"/>
      <c r="U5" s="5"/>
      <c r="V5" s="5"/>
      <c r="W5" s="5"/>
      <c r="X5" s="5"/>
      <c r="Y5" s="5"/>
      <c r="Z5" s="6"/>
    </row>
    <row r="6" spans="1:26" ht="66.95" customHeight="1">
      <c r="A6" s="8"/>
      <c r="B6" s="221" t="s">
        <v>371</v>
      </c>
      <c r="C6" s="237"/>
      <c r="D6" s="237"/>
      <c r="E6" s="238" t="s">
        <v>54</v>
      </c>
      <c r="F6" s="239"/>
      <c r="G6" s="180"/>
      <c r="H6" s="5"/>
      <c r="I6" s="5"/>
      <c r="J6" s="5"/>
      <c r="K6" s="69"/>
      <c r="L6" s="5"/>
      <c r="M6" s="5"/>
      <c r="N6" s="5"/>
      <c r="O6" s="5"/>
      <c r="P6" s="5"/>
      <c r="Q6" s="5"/>
      <c r="R6" s="5"/>
      <c r="S6" s="5"/>
      <c r="T6" s="5"/>
      <c r="U6" s="5"/>
      <c r="V6" s="5"/>
      <c r="W6" s="5"/>
      <c r="X6" s="5"/>
      <c r="Y6" s="5"/>
      <c r="Z6" s="6"/>
    </row>
    <row r="7" spans="1:26">
      <c r="A7" s="4"/>
      <c r="B7" s="10"/>
      <c r="C7" s="10"/>
      <c r="D7" s="10"/>
      <c r="E7" s="5"/>
      <c r="F7" s="5"/>
      <c r="G7" s="5"/>
      <c r="H7" s="5"/>
      <c r="I7" s="5"/>
      <c r="J7" s="5"/>
      <c r="K7" s="69"/>
      <c r="L7" s="5"/>
      <c r="M7" s="5"/>
      <c r="N7" s="5"/>
      <c r="O7" s="5"/>
      <c r="P7" s="5"/>
      <c r="Q7" s="5"/>
      <c r="R7" s="5"/>
      <c r="S7" s="5"/>
      <c r="T7" s="5"/>
      <c r="U7" s="5"/>
      <c r="V7" s="5"/>
      <c r="W7" s="5"/>
      <c r="X7" s="5"/>
      <c r="Y7" s="5"/>
      <c r="Z7" s="6"/>
    </row>
    <row r="8" spans="1:26">
      <c r="A8" s="4"/>
      <c r="B8" s="5"/>
      <c r="C8" s="5"/>
      <c r="D8" s="5"/>
      <c r="E8" s="5"/>
      <c r="F8" s="5"/>
      <c r="G8" s="5"/>
      <c r="H8" s="5"/>
      <c r="I8" s="5"/>
      <c r="J8" s="5"/>
      <c r="K8" s="69"/>
      <c r="L8" s="5"/>
      <c r="M8" s="5"/>
      <c r="N8" s="5"/>
      <c r="O8" s="5"/>
      <c r="P8" s="5"/>
      <c r="Q8" s="5"/>
      <c r="R8" s="5"/>
      <c r="S8" s="5"/>
      <c r="T8" s="5"/>
      <c r="U8" s="5"/>
      <c r="V8" s="5"/>
      <c r="W8" s="5"/>
      <c r="X8" s="5"/>
      <c r="Y8" s="5"/>
      <c r="Z8" s="6"/>
    </row>
    <row r="9" spans="1:26">
      <c r="A9" s="4"/>
      <c r="B9" s="5"/>
      <c r="C9" s="5"/>
      <c r="D9" s="5"/>
      <c r="E9" s="5"/>
      <c r="F9" s="5"/>
      <c r="G9" s="5"/>
      <c r="H9" s="5"/>
      <c r="I9" s="5"/>
      <c r="J9" s="5"/>
      <c r="K9" s="69"/>
      <c r="L9" s="5"/>
      <c r="M9" s="5"/>
      <c r="N9" s="5"/>
      <c r="O9" s="5"/>
      <c r="P9" s="5"/>
      <c r="Q9" s="5"/>
      <c r="R9" s="5"/>
      <c r="S9" s="5"/>
      <c r="T9" s="5"/>
      <c r="U9" s="5"/>
      <c r="V9" s="5"/>
      <c r="W9" s="5"/>
      <c r="X9" s="5"/>
      <c r="Y9" s="5"/>
      <c r="Z9" s="6"/>
    </row>
    <row r="10" spans="1:26">
      <c r="A10" s="4"/>
      <c r="B10" s="5"/>
      <c r="C10" s="5"/>
      <c r="D10" s="5"/>
      <c r="E10" s="5"/>
      <c r="F10" s="5"/>
      <c r="G10" s="5"/>
      <c r="H10" s="5"/>
      <c r="I10" s="5"/>
      <c r="J10" s="5"/>
      <c r="K10" s="69"/>
      <c r="L10" s="5"/>
      <c r="M10" s="5"/>
      <c r="N10" s="5"/>
      <c r="O10" s="5"/>
      <c r="P10" s="5"/>
      <c r="Q10" s="5"/>
      <c r="R10" s="5"/>
      <c r="S10" s="5"/>
      <c r="T10" s="5"/>
      <c r="U10" s="5"/>
      <c r="V10" s="5"/>
      <c r="W10" s="5"/>
      <c r="X10" s="5"/>
      <c r="Y10" s="5"/>
      <c r="Z10" s="6"/>
    </row>
    <row r="11" spans="1:26">
      <c r="A11" s="4"/>
      <c r="B11" s="5"/>
      <c r="C11" s="5"/>
      <c r="D11" s="5"/>
      <c r="E11" s="5"/>
      <c r="F11" s="5"/>
      <c r="G11" s="5"/>
      <c r="H11" s="5"/>
      <c r="I11" s="5"/>
      <c r="J11" s="5"/>
      <c r="K11" s="69"/>
      <c r="L11" s="5"/>
      <c r="M11" s="5"/>
      <c r="N11" s="5"/>
      <c r="O11" s="5"/>
      <c r="P11" s="5"/>
      <c r="Q11" s="5"/>
      <c r="R11" s="5"/>
      <c r="S11" s="5"/>
      <c r="T11" s="5"/>
      <c r="U11" s="5"/>
      <c r="V11" s="5"/>
      <c r="W11" s="5"/>
      <c r="X11" s="5"/>
      <c r="Y11" s="5"/>
      <c r="Z11" s="6"/>
    </row>
    <row r="12" spans="1:26">
      <c r="A12" s="4"/>
      <c r="B12" s="5"/>
      <c r="C12" s="5"/>
      <c r="D12" s="5"/>
      <c r="E12" s="5"/>
      <c r="F12" s="5"/>
      <c r="G12" s="5"/>
      <c r="H12" s="5"/>
      <c r="I12" s="5"/>
      <c r="J12" s="5"/>
      <c r="K12" s="69"/>
      <c r="L12" s="5"/>
      <c r="M12" s="5"/>
      <c r="N12" s="5"/>
      <c r="O12" s="5"/>
      <c r="P12" s="5"/>
      <c r="Q12" s="5"/>
      <c r="R12" s="5"/>
      <c r="S12" s="5"/>
      <c r="T12" s="5"/>
      <c r="U12" s="5"/>
      <c r="V12" s="5"/>
      <c r="W12" s="5"/>
      <c r="X12" s="5"/>
      <c r="Y12" s="5"/>
      <c r="Z12" s="6"/>
    </row>
    <row r="13" spans="1:26">
      <c r="A13" s="4"/>
      <c r="B13" s="5"/>
      <c r="C13" s="5"/>
      <c r="D13" s="5"/>
      <c r="E13" s="5"/>
      <c r="F13" s="5"/>
      <c r="G13" s="5"/>
      <c r="H13" s="5"/>
      <c r="I13" s="5"/>
      <c r="J13" s="5"/>
      <c r="K13" s="69"/>
      <c r="L13" s="5"/>
      <c r="M13" s="5"/>
      <c r="N13" s="5"/>
      <c r="O13" s="5"/>
      <c r="P13" s="5"/>
      <c r="Q13" s="5"/>
      <c r="R13" s="5"/>
      <c r="S13" s="5"/>
      <c r="T13" s="5"/>
      <c r="U13" s="5"/>
      <c r="V13" s="5"/>
      <c r="W13" s="5"/>
      <c r="X13" s="5"/>
      <c r="Y13" s="5"/>
      <c r="Z13" s="6"/>
    </row>
    <row r="14" spans="1:26">
      <c r="A14" s="4"/>
      <c r="B14" s="5"/>
      <c r="C14" s="5"/>
      <c r="D14" s="5"/>
      <c r="E14" s="5"/>
      <c r="F14" s="5"/>
      <c r="G14" s="5"/>
      <c r="H14" s="5"/>
      <c r="I14" s="5"/>
      <c r="J14" s="5"/>
      <c r="K14" s="69"/>
      <c r="L14" s="5"/>
      <c r="M14" s="5"/>
      <c r="N14" s="5"/>
      <c r="O14" s="5"/>
      <c r="P14" s="5"/>
      <c r="Q14" s="5"/>
      <c r="R14" s="5"/>
      <c r="S14" s="5"/>
      <c r="T14" s="5"/>
      <c r="U14" s="5"/>
      <c r="V14" s="5"/>
      <c r="W14" s="5"/>
      <c r="X14" s="5"/>
      <c r="Y14" s="5"/>
      <c r="Z14" s="6"/>
    </row>
    <row r="15" spans="1:26">
      <c r="A15" s="4"/>
      <c r="B15" s="5"/>
      <c r="C15" s="5"/>
      <c r="D15" s="5"/>
      <c r="E15" s="5"/>
      <c r="F15" s="5"/>
      <c r="G15" s="5"/>
      <c r="H15" s="5"/>
      <c r="I15" s="5"/>
      <c r="J15" s="5"/>
      <c r="K15" s="69"/>
      <c r="L15" s="5"/>
      <c r="M15" s="5"/>
      <c r="N15" s="5"/>
      <c r="O15" s="5"/>
      <c r="P15" s="5"/>
      <c r="Q15" s="5"/>
      <c r="R15" s="5"/>
      <c r="S15" s="5"/>
      <c r="T15" s="5"/>
      <c r="U15" s="5"/>
      <c r="V15" s="5"/>
      <c r="W15" s="5"/>
      <c r="X15" s="5"/>
      <c r="Y15" s="5"/>
      <c r="Z15" s="6"/>
    </row>
    <row r="16" spans="1:26">
      <c r="A16" s="4"/>
      <c r="B16" s="5"/>
      <c r="C16" s="5"/>
      <c r="D16" s="5"/>
      <c r="E16" s="5"/>
      <c r="F16" s="5"/>
      <c r="G16" s="5"/>
      <c r="H16" s="5"/>
      <c r="I16" s="5"/>
      <c r="J16" s="5"/>
      <c r="K16" s="69"/>
      <c r="L16" s="5"/>
      <c r="M16" s="5"/>
      <c r="N16" s="5"/>
      <c r="O16" s="5"/>
      <c r="P16" s="5"/>
      <c r="Q16" s="5"/>
      <c r="R16" s="5"/>
      <c r="S16" s="5"/>
      <c r="T16" s="5"/>
      <c r="U16" s="5"/>
      <c r="V16" s="5"/>
      <c r="W16" s="5"/>
      <c r="X16" s="5"/>
      <c r="Y16" s="5"/>
      <c r="Z16" s="6"/>
    </row>
    <row r="17" spans="1:26" ht="15.75" thickBot="1">
      <c r="A17" s="4"/>
      <c r="B17" s="56"/>
      <c r="C17" s="56"/>
      <c r="D17" s="56"/>
      <c r="E17" s="56"/>
      <c r="F17" s="56"/>
      <c r="G17" s="56"/>
      <c r="H17" s="56"/>
      <c r="I17" s="56"/>
      <c r="J17" s="56"/>
      <c r="K17" s="70"/>
      <c r="L17" s="5"/>
      <c r="M17" s="5"/>
      <c r="N17" s="5"/>
      <c r="O17" s="5"/>
      <c r="P17" s="5"/>
      <c r="Q17" s="5"/>
      <c r="R17" s="5"/>
      <c r="S17" s="5"/>
      <c r="T17" s="5"/>
      <c r="U17" s="5"/>
      <c r="V17" s="5"/>
      <c r="W17" s="5"/>
      <c r="X17" s="5"/>
      <c r="Y17" s="5"/>
      <c r="Z17" s="6"/>
    </row>
    <row r="18" spans="1:26" ht="39.950000000000003" customHeight="1" thickBot="1">
      <c r="A18" s="4"/>
      <c r="B18" s="211" t="s">
        <v>12</v>
      </c>
      <c r="C18" s="200"/>
      <c r="D18" s="211" t="s">
        <v>13</v>
      </c>
      <c r="E18" s="200"/>
      <c r="F18" s="211" t="s">
        <v>55</v>
      </c>
      <c r="G18" s="200"/>
      <c r="H18" s="211" t="s">
        <v>56</v>
      </c>
      <c r="I18" s="200"/>
      <c r="J18" s="211" t="s">
        <v>16</v>
      </c>
      <c r="K18" s="200"/>
      <c r="L18" s="5"/>
      <c r="M18" s="5"/>
      <c r="N18" s="5"/>
      <c r="O18" s="5"/>
      <c r="P18" s="5"/>
      <c r="Q18" s="5"/>
      <c r="R18" s="5"/>
      <c r="S18" s="5"/>
      <c r="T18" s="5"/>
      <c r="U18" s="5"/>
      <c r="V18" s="5"/>
      <c r="W18" s="5"/>
      <c r="X18" s="5"/>
      <c r="Y18" s="5"/>
      <c r="Z18" s="6"/>
    </row>
    <row r="19" spans="1:26" ht="41.1" customHeight="1" thickBot="1">
      <c r="A19" s="34"/>
      <c r="B19" s="199" t="str">
        <f>IF((COUNTIF(B20:B53,"Trifft zu")/(COUNTIF(B20:B53,"Trifft zu")+COUNTIF(B20:B53,"Trifft nicht zu")+COUNTIF(B20:B53,"in Umsetzung")))&gt;=0.8,"Dimensionsstufe erreicht","Dimensionsstufe nicht erreicht")</f>
        <v>Dimensionsstufe nicht erreicht</v>
      </c>
      <c r="C19" s="200"/>
      <c r="D19" s="199" t="str">
        <f>IF(AND((COUNTIF(D20:D53,"Trifft zu")/(COUNTIF(D20:D53,"Trifft zu")+COUNTIF(D20:D53,"Trifft nicht zu")+COUNTIF(D20:D53,"in Umsetzung")))&gt;=0.8,B19="Dimensionsstufe erreicht"),"Dimensionsstufe erreicht","Dimensionsstufe nicht erreicht")</f>
        <v>Dimensionsstufe nicht erreicht</v>
      </c>
      <c r="E19" s="200"/>
      <c r="F19" s="199" t="str">
        <f>IF(AND((COUNTIF(F20:F53,"Trifft zu")/(COUNTIF(F20:F53,"Trifft zu")+COUNTIF(F20:F53,"Trifft nicht zu")+COUNTIF(F20:F53,"in Umsetzung")))&gt;=0.8,D19="Dimensionsstufe erreicht"),"Dimensionsstufe erreicht","Dimensionsstufe nicht erreicht")</f>
        <v>Dimensionsstufe nicht erreicht</v>
      </c>
      <c r="G19" s="200"/>
      <c r="H19" s="199" t="str">
        <f>IF(AND((COUNTIF(H20:H53,"Trifft zu")/(COUNTIF(H20:H53,"Trifft zu")+COUNTIF(H20:H53,"Trifft nicht zu")+COUNTIF(H20:H53,"in Umsetzung")))&gt;=0.8,F19="Dimensionsstufe erreicht"),"Dimensionsstufe erreicht","Dimensionsstufe nicht erreicht")</f>
        <v>Dimensionsstufe nicht erreicht</v>
      </c>
      <c r="I19" s="200"/>
      <c r="J19" s="199" t="str">
        <f>IF(AND((COUNTIF(J20:J53,"Trifft zu")/(COUNTIF(J20:J53,"Trifft zu")+COUNTIF(J20:J53,"Trifft nicht zu")+COUNTIF(J20:J53,"in Umsetzung")))&gt;=0.8,H19="Dimensionsstufe erreicht"),"Dimensionsstufe erreicht","Dimensionsstufe nicht erreicht")</f>
        <v>Dimensionsstufe nicht erreicht</v>
      </c>
      <c r="K19" s="200"/>
      <c r="L19" s="51"/>
      <c r="M19" s="5"/>
      <c r="N19" s="5"/>
      <c r="O19" s="5"/>
      <c r="P19" s="5"/>
      <c r="Q19" s="5"/>
      <c r="R19" s="5"/>
      <c r="S19" s="5"/>
      <c r="T19" s="5"/>
      <c r="U19" s="5"/>
      <c r="V19" s="5"/>
      <c r="W19" s="5"/>
      <c r="X19" s="5"/>
      <c r="Y19" s="5"/>
      <c r="Z19" s="6"/>
    </row>
    <row r="20" spans="1:26" ht="69.75" customHeight="1">
      <c r="A20" s="219" t="s">
        <v>372</v>
      </c>
      <c r="B20" s="136" t="s">
        <v>60</v>
      </c>
      <c r="C20" s="119" t="s">
        <v>373</v>
      </c>
      <c r="D20" s="134" t="s">
        <v>60</v>
      </c>
      <c r="E20" s="146" t="s">
        <v>374</v>
      </c>
      <c r="F20" s="134" t="s">
        <v>60</v>
      </c>
      <c r="G20" s="119" t="s">
        <v>375</v>
      </c>
      <c r="H20" s="134" t="s">
        <v>60</v>
      </c>
      <c r="I20" s="119" t="s">
        <v>376</v>
      </c>
      <c r="J20" s="134" t="s">
        <v>60</v>
      </c>
      <c r="K20" s="119" t="s">
        <v>377</v>
      </c>
      <c r="L20" s="51"/>
      <c r="M20" s="5"/>
      <c r="N20" s="5"/>
      <c r="O20" s="5"/>
      <c r="P20" s="5"/>
      <c r="Q20" s="5"/>
      <c r="R20" s="5"/>
      <c r="S20" s="5"/>
      <c r="T20" s="5"/>
      <c r="U20" s="5"/>
      <c r="V20" s="5"/>
      <c r="W20" s="5"/>
      <c r="X20" s="5"/>
      <c r="Y20" s="5"/>
      <c r="Z20" s="6"/>
    </row>
    <row r="21" spans="1:26" ht="56.25" customHeight="1">
      <c r="A21" s="213"/>
      <c r="B21" s="60"/>
      <c r="C21" s="130"/>
      <c r="D21" s="135" t="s">
        <v>60</v>
      </c>
      <c r="E21" s="145" t="s">
        <v>378</v>
      </c>
      <c r="F21" s="135" t="s">
        <v>60</v>
      </c>
      <c r="G21" s="119" t="s">
        <v>379</v>
      </c>
      <c r="H21" s="135" t="s">
        <v>60</v>
      </c>
      <c r="I21" s="119" t="s">
        <v>380</v>
      </c>
      <c r="J21" s="135" t="s">
        <v>60</v>
      </c>
      <c r="K21" s="119" t="s">
        <v>381</v>
      </c>
      <c r="L21" s="51"/>
      <c r="M21" s="5"/>
      <c r="N21" s="5"/>
      <c r="O21" s="5"/>
      <c r="P21" s="5"/>
      <c r="Q21" s="5"/>
      <c r="R21" s="5"/>
      <c r="S21" s="5"/>
      <c r="T21" s="5"/>
      <c r="U21" s="5"/>
      <c r="V21" s="5"/>
      <c r="W21" s="5"/>
      <c r="X21" s="5"/>
      <c r="Y21" s="5"/>
      <c r="Z21" s="6"/>
    </row>
    <row r="22" spans="1:26" ht="65.25" customHeight="1">
      <c r="A22" s="213"/>
      <c r="B22" s="60"/>
      <c r="C22" s="130"/>
      <c r="D22" s="135" t="s">
        <v>60</v>
      </c>
      <c r="E22" s="119" t="s">
        <v>382</v>
      </c>
      <c r="F22" s="135" t="s">
        <v>60</v>
      </c>
      <c r="G22" s="119" t="s">
        <v>383</v>
      </c>
      <c r="H22" s="135" t="s">
        <v>60</v>
      </c>
      <c r="I22" s="119" t="s">
        <v>384</v>
      </c>
      <c r="J22" s="129"/>
      <c r="K22" s="133"/>
      <c r="L22" s="51"/>
      <c r="M22" s="5"/>
      <c r="N22" s="5"/>
      <c r="O22" s="5"/>
      <c r="P22" s="5"/>
      <c r="Q22" s="5"/>
      <c r="R22" s="5"/>
      <c r="S22" s="5"/>
      <c r="T22" s="5"/>
      <c r="U22" s="5"/>
      <c r="V22" s="5"/>
      <c r="W22" s="5"/>
      <c r="X22" s="5"/>
      <c r="Y22" s="5"/>
      <c r="Z22" s="6"/>
    </row>
    <row r="23" spans="1:26" ht="45" customHeight="1">
      <c r="A23" s="213"/>
      <c r="B23" s="60"/>
      <c r="C23" s="130"/>
      <c r="D23" s="135" t="s">
        <v>60</v>
      </c>
      <c r="E23" s="145" t="s">
        <v>385</v>
      </c>
      <c r="F23" s="135" t="s">
        <v>60</v>
      </c>
      <c r="G23" s="119" t="s">
        <v>386</v>
      </c>
      <c r="H23" s="129"/>
      <c r="I23" s="133"/>
      <c r="J23" s="129"/>
      <c r="K23" s="133"/>
      <c r="L23" s="51"/>
      <c r="M23" s="5"/>
      <c r="N23" s="5"/>
      <c r="O23" s="5"/>
      <c r="P23" s="5"/>
      <c r="Q23" s="5"/>
      <c r="R23" s="5"/>
      <c r="S23" s="5"/>
      <c r="T23" s="5"/>
      <c r="U23" s="5"/>
      <c r="V23" s="5"/>
      <c r="W23" s="5"/>
      <c r="X23" s="5"/>
      <c r="Y23" s="5"/>
      <c r="Z23" s="6"/>
    </row>
    <row r="24" spans="1:26" ht="23.25" customHeight="1" thickBot="1">
      <c r="A24" s="213"/>
      <c r="B24" s="63"/>
      <c r="C24" s="111" t="str">
        <f>IF((COUNTIF(B20:B23,"Trifft zu")/(COUNTIF(B20:B23,"Trifft zu")+COUNTIF(B20:B23,"Trifft nicht zu")+COUNTIF(B20:B23,"in Umsetzung")))&gt;=0.8,"Stufe erreicht","Stufe nicht erreicht")</f>
        <v>Stufe nicht erreicht</v>
      </c>
      <c r="D24" s="153"/>
      <c r="E24" s="120" t="str">
        <f>IF(AND((COUNTIF(D18:D23,"Trifft zu")/(COUNTIF(D18:D23,"Trifft zu")+COUNTIF(D18:D23,"Trifft nicht zu")+COUNTIF(D18:D23,"in Umsetzung")))&gt;=0.8,C24="Stufe erreicht"),"Stufe erreicht","Stufe nicht erreicht")</f>
        <v>Stufe nicht erreicht</v>
      </c>
      <c r="F24" s="153"/>
      <c r="G24" s="120" t="str">
        <f>IF(AND((COUNTIF(F18:F23,"Trifft zu")/(COUNTIF(F18:F23,"Trifft zu")+COUNTIF(F18:F23,"Trifft nicht zu")+COUNTIF(F18:F23,"in Umsetzung")))&gt;=0.8,E24="Stufe erreicht"),"Stufe erreicht","Stufe nicht erreicht")</f>
        <v>Stufe nicht erreicht</v>
      </c>
      <c r="H24" s="153"/>
      <c r="I24" s="120" t="str">
        <f>IF(AND((COUNTIF(H18:H23,"Trifft zu")/(COUNTIF(H18:H23,"Trifft zu")+COUNTIF(H18:H23,"Trifft nicht zu")+COUNTIF(H18:H23,"in Umsetzung")))&gt;=0.8,G24="Stufe erreicht"),"Stufe erreicht","Stufe nicht erreicht")</f>
        <v>Stufe nicht erreicht</v>
      </c>
      <c r="J24" s="153"/>
      <c r="K24" s="120" t="str">
        <f>IF(AND((COUNTIF(J18:J23,"Trifft zu")/(COUNTIF(J18:J23,"Trifft zu")+COUNTIF(J18:J23,"Trifft nicht zu")+COUNTIF(J18:J23,"in Umsetzung")))&gt;=0.8,I24="Stufe erreicht"),"Stufe erreicht","Stufe nicht erreicht")</f>
        <v>Stufe nicht erreicht</v>
      </c>
      <c r="L24" s="51"/>
      <c r="M24" s="5"/>
      <c r="N24" s="5"/>
      <c r="O24" s="5"/>
      <c r="P24" s="5"/>
      <c r="Q24" s="5"/>
      <c r="R24" s="5"/>
      <c r="S24" s="5"/>
      <c r="T24" s="5"/>
      <c r="U24" s="5"/>
      <c r="V24" s="5"/>
      <c r="W24" s="5"/>
      <c r="X24" s="5"/>
      <c r="Y24" s="5"/>
      <c r="Z24" s="6"/>
    </row>
    <row r="25" spans="1:26" ht="20.25" customHeight="1" thickBot="1">
      <c r="A25" s="98"/>
      <c r="B25" s="225" t="s">
        <v>12</v>
      </c>
      <c r="C25" s="198"/>
      <c r="D25" s="197" t="s">
        <v>13</v>
      </c>
      <c r="E25" s="198"/>
      <c r="F25" s="197" t="s">
        <v>55</v>
      </c>
      <c r="G25" s="198"/>
      <c r="H25" s="197" t="s">
        <v>56</v>
      </c>
      <c r="I25" s="198"/>
      <c r="J25" s="197" t="s">
        <v>16</v>
      </c>
      <c r="K25" s="198"/>
      <c r="L25" s="51"/>
      <c r="M25" s="5"/>
      <c r="N25" s="5"/>
      <c r="O25" s="5"/>
      <c r="P25" s="5"/>
      <c r="Q25" s="5"/>
      <c r="R25" s="5"/>
      <c r="S25" s="5"/>
      <c r="T25" s="5"/>
      <c r="U25" s="5"/>
      <c r="V25" s="5"/>
      <c r="W25" s="5"/>
      <c r="X25" s="5"/>
      <c r="Y25" s="5"/>
      <c r="Z25" s="6"/>
    </row>
    <row r="26" spans="1:26" ht="57.95" customHeight="1">
      <c r="A26" s="213" t="s">
        <v>47</v>
      </c>
      <c r="B26" s="137" t="s">
        <v>60</v>
      </c>
      <c r="C26" s="119" t="s">
        <v>387</v>
      </c>
      <c r="D26" s="134" t="s">
        <v>60</v>
      </c>
      <c r="E26" s="182" t="s">
        <v>388</v>
      </c>
      <c r="F26" s="183" t="s">
        <v>60</v>
      </c>
      <c r="G26" s="168" t="s">
        <v>389</v>
      </c>
      <c r="H26" s="184" t="s">
        <v>60</v>
      </c>
      <c r="I26" s="181" t="s">
        <v>390</v>
      </c>
      <c r="J26" s="184" t="s">
        <v>60</v>
      </c>
      <c r="K26" s="182" t="s">
        <v>391</v>
      </c>
      <c r="L26" s="51"/>
      <c r="M26" s="5"/>
      <c r="N26" s="5"/>
      <c r="O26" s="5"/>
      <c r="P26" s="5"/>
      <c r="Q26" s="5"/>
      <c r="R26" s="5"/>
      <c r="S26" s="5"/>
      <c r="T26" s="5"/>
      <c r="U26" s="5"/>
      <c r="V26" s="5"/>
      <c r="W26" s="5"/>
      <c r="X26" s="5"/>
      <c r="Y26" s="5"/>
      <c r="Z26" s="6"/>
    </row>
    <row r="27" spans="1:26" ht="45" customHeight="1">
      <c r="A27" s="213"/>
      <c r="B27" s="60"/>
      <c r="C27" s="130"/>
      <c r="D27" s="135" t="s">
        <v>60</v>
      </c>
      <c r="E27" s="181" t="s">
        <v>392</v>
      </c>
      <c r="F27" s="184" t="s">
        <v>60</v>
      </c>
      <c r="G27" s="168" t="s">
        <v>393</v>
      </c>
      <c r="H27" s="170"/>
      <c r="I27" s="185"/>
      <c r="J27" s="184" t="s">
        <v>60</v>
      </c>
      <c r="K27" s="168" t="s">
        <v>394</v>
      </c>
      <c r="L27" s="51"/>
      <c r="M27" s="5"/>
      <c r="N27" s="5"/>
      <c r="O27" s="5"/>
      <c r="P27" s="5"/>
      <c r="Q27" s="5"/>
      <c r="R27" s="5"/>
      <c r="S27" s="5"/>
      <c r="T27" s="5"/>
      <c r="U27" s="5"/>
      <c r="V27" s="5"/>
      <c r="W27" s="5"/>
      <c r="X27" s="5"/>
      <c r="Y27" s="5"/>
      <c r="Z27" s="6"/>
    </row>
    <row r="28" spans="1:26" ht="30.95" customHeight="1">
      <c r="A28" s="213"/>
      <c r="B28" s="60"/>
      <c r="C28" s="130"/>
      <c r="D28" s="135" t="s">
        <v>60</v>
      </c>
      <c r="E28" s="154" t="s">
        <v>395</v>
      </c>
      <c r="F28" s="129"/>
      <c r="G28" s="130"/>
      <c r="H28" s="170"/>
      <c r="I28" s="130"/>
      <c r="J28" s="129"/>
      <c r="K28" s="130"/>
      <c r="L28" s="51"/>
      <c r="M28" s="5"/>
      <c r="N28" s="5"/>
      <c r="O28" s="5"/>
      <c r="P28" s="5"/>
      <c r="Q28" s="5"/>
      <c r="R28" s="5"/>
      <c r="S28" s="5"/>
      <c r="T28" s="5"/>
      <c r="U28" s="5"/>
      <c r="V28" s="5"/>
      <c r="W28" s="5"/>
      <c r="X28" s="5"/>
      <c r="Y28" s="5"/>
      <c r="Z28" s="6"/>
    </row>
    <row r="29" spans="1:26" ht="23.25" customHeight="1" thickBot="1">
      <c r="A29" s="235"/>
      <c r="B29" s="71"/>
      <c r="C29" s="111" t="str">
        <f>IF((COUNTIF(B26:B28,"Trifft zu")/(COUNTIF(B26:B28,"Trifft zu")+COUNTIF(B26:B28,"Trifft nicht zu")+COUNTIF(B26:B28,"in Umsetzung")))&gt;=0.8,"Stufe erreicht","Stufe nicht erreicht")</f>
        <v>Stufe nicht erreicht</v>
      </c>
      <c r="D29" s="155"/>
      <c r="E29" s="120" t="str">
        <f>IF(AND((COUNTIF(D25:D28,"Trifft zu")/(COUNTIF(D25:D28,"Trifft zu")+COUNTIF(D25:D28,"Trifft nicht zu")+COUNTIF(D25:D28,"in Umsetzung")))&gt;=0.8,C29="Stufe erreicht"),"Stufe erreicht","Stufe nicht erreicht")</f>
        <v>Stufe nicht erreicht</v>
      </c>
      <c r="F29" s="155"/>
      <c r="G29" s="120" t="str">
        <f>IF(AND((COUNTIF(F25:F28,"Trifft zu")/(COUNTIF(F25:F28,"Trifft zu")+COUNTIF(F25:F28,"Trifft nicht zu")+COUNTIF(F25:F28,"in Umsetzung")))&gt;=0.8,E29="Stufe erreicht"),"Stufe erreicht","Stufe nicht erreicht")</f>
        <v>Stufe nicht erreicht</v>
      </c>
      <c r="H29" s="155"/>
      <c r="I29" s="120" t="str">
        <f>IF(AND((COUNTIF(H25:H28,"Trifft zu")/(COUNTIF(H25:H28,"Trifft zu")+COUNTIF(H25:H28,"Trifft nicht zu")+COUNTIF(H25:H28,"in Umsetzung")))&gt;=0.8,G29="Stufe erreicht"),"Stufe erreicht","Stufe nicht erreicht")</f>
        <v>Stufe nicht erreicht</v>
      </c>
      <c r="J29" s="155"/>
      <c r="K29" s="120" t="str">
        <f>IF(AND((COUNTIF(J25:J28,"Trifft zu")/(COUNTIF(J25:J28,"Trifft zu")+COUNTIF(J25:J28,"Trifft nicht zu")+COUNTIF(J25:J28,"in Umsetzung")))&gt;=0.8,I29="Stufe erreicht"),"Stufe erreicht","Stufe nicht erreicht")</f>
        <v>Stufe nicht erreicht</v>
      </c>
      <c r="L29" s="51"/>
      <c r="M29" s="5"/>
      <c r="N29" s="5"/>
      <c r="O29" s="5"/>
      <c r="P29" s="5"/>
      <c r="Q29" s="5"/>
      <c r="R29" s="5"/>
      <c r="S29" s="5"/>
      <c r="T29" s="5"/>
      <c r="U29" s="5"/>
      <c r="V29" s="5"/>
      <c r="W29" s="5"/>
      <c r="X29" s="5"/>
      <c r="Y29" s="5"/>
      <c r="Z29" s="6"/>
    </row>
    <row r="30" spans="1:26" ht="20.25" customHeight="1" thickBot="1">
      <c r="A30" s="72"/>
      <c r="B30" s="197" t="s">
        <v>12</v>
      </c>
      <c r="C30" s="198"/>
      <c r="D30" s="197" t="s">
        <v>13</v>
      </c>
      <c r="E30" s="198"/>
      <c r="F30" s="197" t="s">
        <v>55</v>
      </c>
      <c r="G30" s="198"/>
      <c r="H30" s="197" t="s">
        <v>56</v>
      </c>
      <c r="I30" s="198"/>
      <c r="J30" s="197" t="s">
        <v>16</v>
      </c>
      <c r="K30" s="198"/>
      <c r="L30" s="51"/>
      <c r="M30" s="5"/>
      <c r="N30" s="5"/>
      <c r="O30" s="5"/>
      <c r="P30" s="5"/>
      <c r="Q30" s="5"/>
      <c r="R30" s="5"/>
      <c r="S30" s="5"/>
      <c r="T30" s="5"/>
      <c r="U30" s="5"/>
      <c r="V30" s="5"/>
      <c r="W30" s="5"/>
      <c r="X30" s="5"/>
      <c r="Y30" s="5"/>
      <c r="Z30" s="6"/>
    </row>
    <row r="31" spans="1:26" ht="48" customHeight="1">
      <c r="A31" s="219" t="s">
        <v>48</v>
      </c>
      <c r="B31" s="136" t="s">
        <v>60</v>
      </c>
      <c r="C31" s="151" t="s">
        <v>396</v>
      </c>
      <c r="D31" s="136" t="s">
        <v>60</v>
      </c>
      <c r="E31" s="168" t="s">
        <v>397</v>
      </c>
      <c r="F31" s="169" t="s">
        <v>60</v>
      </c>
      <c r="G31" s="168" t="s">
        <v>398</v>
      </c>
      <c r="H31" s="136" t="s">
        <v>57</v>
      </c>
      <c r="I31" s="151" t="s">
        <v>399</v>
      </c>
      <c r="J31" s="136" t="s">
        <v>60</v>
      </c>
      <c r="K31" s="151" t="s">
        <v>400</v>
      </c>
      <c r="L31" s="51"/>
      <c r="M31" s="5"/>
      <c r="N31" s="5"/>
      <c r="O31" s="5"/>
      <c r="P31" s="5"/>
      <c r="Q31" s="5"/>
      <c r="R31" s="5"/>
      <c r="S31" s="5"/>
      <c r="T31" s="5"/>
      <c r="U31" s="5"/>
      <c r="V31" s="5"/>
      <c r="W31" s="5"/>
      <c r="X31" s="5"/>
      <c r="Y31" s="5"/>
      <c r="Z31" s="6"/>
    </row>
    <row r="32" spans="1:26" ht="48" customHeight="1">
      <c r="A32" s="213"/>
      <c r="B32" s="60"/>
      <c r="C32" s="61"/>
      <c r="D32" s="60"/>
      <c r="E32" s="61"/>
      <c r="F32" s="137" t="s">
        <v>60</v>
      </c>
      <c r="G32" s="119" t="s">
        <v>401</v>
      </c>
      <c r="H32" s="137" t="s">
        <v>57</v>
      </c>
      <c r="I32" s="119" t="s">
        <v>402</v>
      </c>
      <c r="J32" s="137" t="s">
        <v>60</v>
      </c>
      <c r="K32" s="119" t="s">
        <v>403</v>
      </c>
      <c r="L32" s="51"/>
      <c r="M32" s="5"/>
      <c r="N32" s="5"/>
      <c r="O32" s="5"/>
      <c r="P32" s="5"/>
      <c r="Q32" s="5"/>
      <c r="R32" s="5"/>
      <c r="S32" s="5"/>
      <c r="T32" s="5"/>
      <c r="U32" s="5"/>
      <c r="V32" s="5"/>
      <c r="W32" s="5"/>
      <c r="X32" s="5"/>
      <c r="Y32" s="5"/>
      <c r="Z32" s="6"/>
    </row>
    <row r="33" spans="1:26" ht="45" customHeight="1">
      <c r="A33" s="213"/>
      <c r="B33" s="60"/>
      <c r="C33" s="61"/>
      <c r="D33" s="60"/>
      <c r="E33" s="61"/>
      <c r="F33" s="137" t="s">
        <v>60</v>
      </c>
      <c r="G33" s="119" t="s">
        <v>404</v>
      </c>
      <c r="H33" s="137" t="s">
        <v>57</v>
      </c>
      <c r="I33" s="150" t="s">
        <v>405</v>
      </c>
      <c r="J33" s="137" t="s">
        <v>60</v>
      </c>
      <c r="K33" s="161" t="s">
        <v>406</v>
      </c>
      <c r="L33" s="51"/>
      <c r="M33" s="5"/>
      <c r="N33" s="5"/>
      <c r="O33" s="5"/>
      <c r="P33" s="5"/>
      <c r="Q33" s="5"/>
      <c r="R33" s="5"/>
      <c r="S33" s="5"/>
      <c r="T33" s="5"/>
      <c r="U33" s="5"/>
      <c r="V33" s="5"/>
      <c r="W33" s="5"/>
      <c r="X33" s="5"/>
      <c r="Y33" s="5"/>
      <c r="Z33" s="6"/>
    </row>
    <row r="34" spans="1:26" ht="32.25" customHeight="1">
      <c r="A34" s="213"/>
      <c r="B34" s="60"/>
      <c r="C34" s="61"/>
      <c r="D34" s="60"/>
      <c r="E34" s="61"/>
      <c r="F34" s="60"/>
      <c r="G34" s="61"/>
      <c r="H34" s="137" t="s">
        <v>57</v>
      </c>
      <c r="I34" s="150" t="s">
        <v>407</v>
      </c>
      <c r="J34" s="60"/>
      <c r="K34" s="61"/>
      <c r="L34" s="51"/>
      <c r="M34" s="5"/>
      <c r="N34" s="5"/>
      <c r="O34" s="5"/>
      <c r="P34" s="5"/>
      <c r="Q34" s="5"/>
      <c r="R34" s="5"/>
      <c r="S34" s="5"/>
      <c r="T34" s="5"/>
      <c r="U34" s="5"/>
      <c r="V34" s="5"/>
      <c r="W34" s="5"/>
      <c r="X34" s="5"/>
      <c r="Y34" s="5"/>
      <c r="Z34" s="6"/>
    </row>
    <row r="35" spans="1:26" ht="48.95" customHeight="1">
      <c r="A35" s="213"/>
      <c r="B35" s="60"/>
      <c r="C35" s="73"/>
      <c r="D35" s="60"/>
      <c r="E35" s="73"/>
      <c r="F35" s="60"/>
      <c r="G35" s="73"/>
      <c r="H35" s="137" t="s">
        <v>57</v>
      </c>
      <c r="I35" s="119" t="s">
        <v>408</v>
      </c>
      <c r="J35" s="60"/>
      <c r="K35" s="73"/>
      <c r="L35" s="51"/>
      <c r="M35" s="5"/>
      <c r="N35" s="5"/>
      <c r="O35" s="5"/>
      <c r="P35" s="5"/>
      <c r="Q35" s="5"/>
      <c r="R35" s="5"/>
      <c r="S35" s="5"/>
      <c r="T35" s="5"/>
      <c r="U35" s="5"/>
      <c r="V35" s="5"/>
      <c r="W35" s="5"/>
      <c r="X35" s="5"/>
      <c r="Y35" s="5"/>
      <c r="Z35" s="6"/>
    </row>
    <row r="36" spans="1:26" ht="23.25" customHeight="1" thickBot="1">
      <c r="A36" s="213"/>
      <c r="B36" s="63"/>
      <c r="C36" s="111" t="str">
        <f>IF((COUNTIF(B31:B35,"Trifft zu")/(COUNTIF(B31:B35,"Trifft zu")+COUNTIF(B31:B35,"Trifft nicht zu")+COUNTIF(B31:B35,"in Umsetzung")))&gt;=0.8,"Stufe erreicht","Stufe nicht erreicht")</f>
        <v>Stufe nicht erreicht</v>
      </c>
      <c r="D36" s="153"/>
      <c r="E36" s="120" t="str">
        <f>IF(AND((COUNTIF(D31:D35,"Trifft zu")/(COUNTIF(D31:D35,"Trifft zu")+COUNTIF(D31:D35,"Trifft nicht zu")+COUNTIF(D31:D35,"in Umsetzung")))&gt;=0.8,C36="Stufe erreicht"),"Stufe erreicht","Stufe nicht erreicht")</f>
        <v>Stufe nicht erreicht</v>
      </c>
      <c r="F36" s="153"/>
      <c r="G36" s="120" t="str">
        <f>IF(AND((COUNTIF(F31:F35,"Trifft zu")/(COUNTIF(F31:F35,"Trifft zu")+COUNTIF(F31:F35,"Trifft nicht zu")+COUNTIF(F31:F35,"in Umsetzung")))&gt;=0.8,E36="Stufe erreicht"),"Stufe erreicht","Stufe nicht erreicht")</f>
        <v>Stufe nicht erreicht</v>
      </c>
      <c r="H36" s="153"/>
      <c r="I36" s="120" t="str">
        <f>IF(AND((COUNTIF(H31:H35,"Trifft zu")/(COUNTIF(H31:H35,"Trifft zu")+COUNTIF(H31:H35,"Trifft nicht zu")+COUNTIF(H31:H35,"in Umsetzung")))&gt;=0.8,G36="Stufe erreicht"),"Stufe erreicht","Stufe nicht erreicht")</f>
        <v>Stufe nicht erreicht</v>
      </c>
      <c r="J36" s="153"/>
      <c r="K36" s="120" t="str">
        <f>IF(AND((COUNTIF(J31:J35,"Trifft zu")/(COUNTIF(J31:J35,"Trifft zu")+COUNTIF(J31:J35,"Trifft nicht zu")+COUNTIF(J31:J35,"in Umsetzung")))&gt;=0.8,I36="Stufe erreicht"),"Stufe erreicht","Stufe nicht erreicht")</f>
        <v>Stufe nicht erreicht</v>
      </c>
      <c r="L36" s="51"/>
      <c r="M36" s="5"/>
      <c r="N36" s="5"/>
      <c r="O36" s="5"/>
      <c r="P36" s="5"/>
      <c r="Q36" s="5"/>
      <c r="R36" s="5"/>
      <c r="S36" s="5"/>
      <c r="T36" s="5"/>
      <c r="U36" s="5"/>
      <c r="V36" s="5"/>
      <c r="W36" s="5"/>
      <c r="X36" s="5"/>
      <c r="Y36" s="5"/>
      <c r="Z36" s="6"/>
    </row>
    <row r="37" spans="1:26" ht="20.25" customHeight="1" thickBot="1">
      <c r="A37" s="98"/>
      <c r="B37" s="225" t="s">
        <v>12</v>
      </c>
      <c r="C37" s="198"/>
      <c r="D37" s="197" t="s">
        <v>13</v>
      </c>
      <c r="E37" s="198"/>
      <c r="F37" s="197" t="s">
        <v>55</v>
      </c>
      <c r="G37" s="198"/>
      <c r="H37" s="197" t="s">
        <v>56</v>
      </c>
      <c r="I37" s="198"/>
      <c r="J37" s="197" t="s">
        <v>16</v>
      </c>
      <c r="K37" s="198"/>
      <c r="L37" s="51"/>
      <c r="M37" s="5"/>
      <c r="N37" s="5"/>
      <c r="O37" s="5"/>
      <c r="P37" s="5"/>
      <c r="Q37" s="5"/>
      <c r="R37" s="5"/>
      <c r="S37" s="5"/>
      <c r="T37" s="5"/>
      <c r="U37" s="5"/>
      <c r="V37" s="5"/>
      <c r="W37" s="5"/>
      <c r="X37" s="5"/>
      <c r="Y37" s="5"/>
      <c r="Z37" s="6"/>
    </row>
    <row r="38" spans="1:26" ht="78.95" customHeight="1">
      <c r="A38" s="213" t="s">
        <v>409</v>
      </c>
      <c r="B38" s="136" t="s">
        <v>60</v>
      </c>
      <c r="C38" s="146" t="s">
        <v>410</v>
      </c>
      <c r="D38" s="134" t="s">
        <v>60</v>
      </c>
      <c r="E38" s="119" t="s">
        <v>411</v>
      </c>
      <c r="F38" s="134" t="s">
        <v>60</v>
      </c>
      <c r="G38" s="146" t="s">
        <v>412</v>
      </c>
      <c r="H38" s="135" t="s">
        <v>60</v>
      </c>
      <c r="I38" s="119" t="s">
        <v>413</v>
      </c>
      <c r="J38" s="134" t="s">
        <v>60</v>
      </c>
      <c r="K38" s="145" t="s">
        <v>414</v>
      </c>
      <c r="L38" s="51"/>
      <c r="M38" s="5"/>
      <c r="N38" s="5"/>
      <c r="O38" s="5"/>
      <c r="P38" s="5"/>
      <c r="Q38" s="5"/>
      <c r="R38" s="5"/>
      <c r="S38" s="5"/>
      <c r="T38" s="5"/>
      <c r="U38" s="5"/>
      <c r="V38" s="5"/>
      <c r="W38" s="5"/>
      <c r="X38" s="5"/>
      <c r="Y38" s="5"/>
      <c r="Z38" s="6"/>
    </row>
    <row r="39" spans="1:26" ht="84" customHeight="1">
      <c r="A39" s="213"/>
      <c r="B39" s="60"/>
      <c r="C39" s="130"/>
      <c r="D39" s="135" t="s">
        <v>60</v>
      </c>
      <c r="E39" s="119" t="s">
        <v>415</v>
      </c>
      <c r="F39" s="135" t="s">
        <v>60</v>
      </c>
      <c r="G39" s="119" t="s">
        <v>416</v>
      </c>
      <c r="H39" s="135" t="s">
        <v>60</v>
      </c>
      <c r="I39" s="119" t="s">
        <v>417</v>
      </c>
      <c r="J39" s="135" t="s">
        <v>60</v>
      </c>
      <c r="K39" s="119" t="s">
        <v>418</v>
      </c>
      <c r="L39" s="51"/>
      <c r="M39" s="5"/>
      <c r="N39" s="5"/>
      <c r="O39" s="5"/>
      <c r="P39" s="5"/>
      <c r="Q39" s="5"/>
      <c r="R39" s="5"/>
      <c r="S39" s="5"/>
      <c r="T39" s="5"/>
      <c r="U39" s="5"/>
      <c r="V39" s="5"/>
      <c r="W39" s="5"/>
      <c r="X39" s="5"/>
      <c r="Y39" s="5"/>
      <c r="Z39" s="6"/>
    </row>
    <row r="40" spans="1:26" ht="47.25" customHeight="1">
      <c r="A40" s="213"/>
      <c r="B40" s="60"/>
      <c r="C40" s="130"/>
      <c r="D40" s="135" t="s">
        <v>60</v>
      </c>
      <c r="E40" s="154" t="s">
        <v>419</v>
      </c>
      <c r="F40" s="135" t="s">
        <v>60</v>
      </c>
      <c r="G40" s="145" t="s">
        <v>420</v>
      </c>
      <c r="H40" s="135" t="s">
        <v>60</v>
      </c>
      <c r="I40" s="119" t="s">
        <v>421</v>
      </c>
      <c r="J40" s="135" t="s">
        <v>60</v>
      </c>
      <c r="K40" s="145" t="s">
        <v>422</v>
      </c>
      <c r="L40" s="51"/>
      <c r="M40" s="5"/>
      <c r="N40" s="5"/>
      <c r="O40" s="5"/>
      <c r="P40" s="5"/>
      <c r="Q40" s="5"/>
      <c r="R40" s="5"/>
      <c r="S40" s="5"/>
      <c r="T40" s="5"/>
      <c r="U40" s="5"/>
      <c r="V40" s="5"/>
      <c r="W40" s="5"/>
      <c r="X40" s="5"/>
      <c r="Y40" s="5"/>
      <c r="Z40" s="6"/>
    </row>
    <row r="41" spans="1:26" ht="41.25" customHeight="1">
      <c r="A41" s="213"/>
      <c r="B41" s="60"/>
      <c r="C41" s="130"/>
      <c r="D41" s="129"/>
      <c r="E41" s="156"/>
      <c r="F41" s="135" t="s">
        <v>60</v>
      </c>
      <c r="G41" s="145" t="s">
        <v>423</v>
      </c>
      <c r="H41" s="129"/>
      <c r="I41" s="130"/>
      <c r="J41" s="129"/>
      <c r="K41" s="130"/>
      <c r="L41" s="51"/>
      <c r="M41" s="5"/>
      <c r="N41" s="5"/>
      <c r="O41" s="5"/>
      <c r="P41" s="5"/>
      <c r="Q41" s="5"/>
      <c r="R41" s="5"/>
      <c r="S41" s="5"/>
      <c r="T41" s="5"/>
      <c r="U41" s="5"/>
      <c r="V41" s="5"/>
      <c r="W41" s="5"/>
      <c r="X41" s="5"/>
      <c r="Y41" s="5"/>
      <c r="Z41" s="6"/>
    </row>
    <row r="42" spans="1:26" ht="23.25" customHeight="1" thickBot="1">
      <c r="A42" s="213"/>
      <c r="B42" s="63"/>
      <c r="C42" s="111" t="str">
        <f>IF((COUNTIF(B38:B41,"Trifft zu")/(COUNTIF(B38:B41,"Trifft zu")+COUNTIF(B38:B41,"Trifft nicht zu")+COUNTIF(B38:B41,"in Umsetzung")))&gt;=0.8,"Stufe erreicht","Stufe nicht erreicht")</f>
        <v>Stufe nicht erreicht</v>
      </c>
      <c r="D42" s="153"/>
      <c r="E42" s="120" t="str">
        <f>IF(AND((COUNTIF(D37:D41,"Trifft zu")/(COUNTIF(D37:D41,"Trifft zu")+COUNTIF(D37:D41,"Trifft nicht zu")+COUNTIF(D37:D41,"in Umsetzung")))&gt;=0.8,C42="Stufe erreicht"),"Stufe erreicht","Stufe nicht erreicht")</f>
        <v>Stufe nicht erreicht</v>
      </c>
      <c r="F42" s="153"/>
      <c r="G42" s="120" t="str">
        <f>IF(AND((COUNTIF(F37:F41,"Trifft zu")/(COUNTIF(F37:F41,"Trifft zu")+COUNTIF(F37:F41,"Trifft nicht zu")+COUNTIF(F37:F41,"in Umsetzung")))&gt;=0.8,E42="Stufe erreicht"),"Stufe erreicht","Stufe nicht erreicht")</f>
        <v>Stufe nicht erreicht</v>
      </c>
      <c r="H42" s="153"/>
      <c r="I42" s="120" t="str">
        <f>IF(AND((COUNTIF(H37:H41,"Trifft zu")/(COUNTIF(H37:H41,"Trifft zu")+COUNTIF(H37:H41,"Trifft nicht zu")+COUNTIF(H37:H41,"in Umsetzung")))&gt;=0.8,G42="Stufe erreicht"),"Stufe erreicht","Stufe nicht erreicht")</f>
        <v>Stufe nicht erreicht</v>
      </c>
      <c r="J42" s="153"/>
      <c r="K42" s="120" t="str">
        <f>IF(AND((COUNTIF(J37:J41,"Trifft zu")/(COUNTIF(J37:J41,"Trifft zu")+COUNTIF(J37:J41,"Trifft nicht zu")+COUNTIF(J37:J41,"in Umsetzung")))&gt;=0.8,I42="Stufe erreicht"),"Stufe erreicht","Stufe nicht erreicht")</f>
        <v>Stufe nicht erreicht</v>
      </c>
      <c r="L42" s="51"/>
      <c r="M42" s="5"/>
      <c r="N42" s="5"/>
      <c r="O42" s="5"/>
      <c r="P42" s="5"/>
      <c r="Q42" s="5"/>
      <c r="R42" s="5"/>
      <c r="S42" s="5"/>
      <c r="T42" s="5"/>
      <c r="U42" s="5"/>
      <c r="V42" s="5"/>
      <c r="W42" s="5"/>
      <c r="X42" s="5"/>
      <c r="Y42" s="5"/>
      <c r="Z42" s="6"/>
    </row>
    <row r="43" spans="1:26" ht="20.25" customHeight="1" thickBot="1">
      <c r="A43" s="98"/>
      <c r="B43" s="225" t="s">
        <v>12</v>
      </c>
      <c r="C43" s="198"/>
      <c r="D43" s="197" t="s">
        <v>13</v>
      </c>
      <c r="E43" s="198"/>
      <c r="F43" s="197" t="s">
        <v>55</v>
      </c>
      <c r="G43" s="198"/>
      <c r="H43" s="197" t="s">
        <v>56</v>
      </c>
      <c r="I43" s="198"/>
      <c r="J43" s="197" t="s">
        <v>16</v>
      </c>
      <c r="K43" s="198"/>
      <c r="L43" s="51"/>
      <c r="M43" s="5"/>
      <c r="N43" s="5"/>
      <c r="O43" s="5"/>
      <c r="P43" s="5"/>
      <c r="Q43" s="5"/>
      <c r="R43" s="5"/>
      <c r="S43" s="5"/>
      <c r="T43" s="5"/>
      <c r="U43" s="5"/>
      <c r="V43" s="5"/>
      <c r="W43" s="5"/>
      <c r="X43" s="5"/>
      <c r="Y43" s="5"/>
      <c r="Z43" s="6"/>
    </row>
    <row r="44" spans="1:26" ht="66" customHeight="1">
      <c r="A44" s="218" t="s">
        <v>50</v>
      </c>
      <c r="B44" s="136" t="s">
        <v>60</v>
      </c>
      <c r="C44" s="130" t="s">
        <v>424</v>
      </c>
      <c r="D44" s="136" t="s">
        <v>60</v>
      </c>
      <c r="E44" s="151" t="s">
        <v>425</v>
      </c>
      <c r="F44" s="136" t="s">
        <v>60</v>
      </c>
      <c r="G44" s="151" t="s">
        <v>426</v>
      </c>
      <c r="H44" s="136" t="s">
        <v>60</v>
      </c>
      <c r="I44" s="119" t="s">
        <v>427</v>
      </c>
      <c r="J44" s="60"/>
      <c r="K44" s="174"/>
      <c r="L44" s="51"/>
      <c r="M44" s="5"/>
      <c r="N44" s="5"/>
      <c r="O44" s="5"/>
      <c r="P44" s="5"/>
      <c r="Q44" s="5"/>
      <c r="R44" s="5"/>
      <c r="S44" s="5"/>
      <c r="T44" s="5"/>
      <c r="U44" s="5"/>
      <c r="V44" s="5"/>
      <c r="W44" s="5"/>
      <c r="X44" s="5"/>
      <c r="Y44" s="5"/>
      <c r="Z44" s="6"/>
    </row>
    <row r="45" spans="1:26" ht="78" customHeight="1">
      <c r="A45" s="218"/>
      <c r="B45" s="137" t="s">
        <v>60</v>
      </c>
      <c r="C45" s="130" t="s">
        <v>428</v>
      </c>
      <c r="D45" s="137" t="s">
        <v>60</v>
      </c>
      <c r="E45" s="119" t="s">
        <v>429</v>
      </c>
      <c r="F45" s="137" t="s">
        <v>60</v>
      </c>
      <c r="G45" s="119" t="s">
        <v>430</v>
      </c>
      <c r="H45" s="137" t="s">
        <v>60</v>
      </c>
      <c r="I45" s="145" t="s">
        <v>431</v>
      </c>
      <c r="J45" s="60"/>
      <c r="K45" s="58"/>
      <c r="L45" s="51"/>
      <c r="M45" s="5"/>
      <c r="N45" s="5"/>
      <c r="O45" s="5"/>
      <c r="P45" s="5"/>
      <c r="Q45" s="5"/>
      <c r="R45" s="5"/>
      <c r="S45" s="5"/>
      <c r="T45" s="5"/>
      <c r="U45" s="5"/>
      <c r="V45" s="5"/>
      <c r="W45" s="5"/>
      <c r="X45" s="5"/>
      <c r="Y45" s="5"/>
      <c r="Z45" s="6"/>
    </row>
    <row r="46" spans="1:26" ht="23.25" customHeight="1">
      <c r="A46" s="218"/>
      <c r="B46" s="60"/>
      <c r="C46" s="111" t="str">
        <f>IF((COUNTIF(B44:B45,"Trifft zu")/(COUNTIF(B44:B45,"Trifft zu")+COUNTIF(B44:B45,"Trifft nicht zu")+COUNTIF(B44:B45,"in Umsetzung")))&gt;=0.8,"Stufe erreicht","Stufe nicht erreicht")</f>
        <v>Stufe nicht erreicht</v>
      </c>
      <c r="D46" s="157"/>
      <c r="E46" s="120" t="str">
        <f>IF(AND((COUNTIF(D43:D45,"Trifft zu")/(COUNTIF(D43:D45,"Trifft zu")+COUNTIF(D43:D45,"Trifft nicht zu")+COUNTIF(D43:D45,"in Umsetzung")))&gt;=0.8,C46="Stufe erreicht"),"Stufe erreicht","Stufe nicht erreicht")</f>
        <v>Stufe nicht erreicht</v>
      </c>
      <c r="F46" s="157"/>
      <c r="G46" s="120" t="str">
        <f>IF(AND((COUNTIF(F43:F45,"Trifft zu")/(COUNTIF(F43:F45,"Trifft zu")+COUNTIF(F43:F45,"Trifft nicht zu")+COUNTIF(F43:F45,"in Umsetzung")))&gt;=0.8,E46="Stufe erreicht"),"Stufe erreicht","Stufe nicht erreicht")</f>
        <v>Stufe nicht erreicht</v>
      </c>
      <c r="H46" s="157"/>
      <c r="I46" s="120" t="str">
        <f>IF(AND((COUNTIF(H43:H45,"Trifft zu")/(COUNTIF(H43:H45,"Trifft zu")+COUNTIF(H43:H45,"Trifft nicht zu")+COUNTIF(H43:H45,"in Umsetzung")))&gt;=0.8,G46="Stufe erreicht"),"Stufe erreicht","Stufe nicht erreicht")</f>
        <v>Stufe nicht erreicht</v>
      </c>
      <c r="J46" s="157"/>
      <c r="K46" s="111"/>
      <c r="L46" s="51"/>
      <c r="M46" s="5"/>
      <c r="N46" s="5"/>
      <c r="O46" s="5"/>
      <c r="P46" s="5"/>
      <c r="Q46" s="5"/>
      <c r="R46" s="5"/>
      <c r="S46" s="5"/>
      <c r="T46" s="5"/>
      <c r="U46" s="5"/>
      <c r="V46" s="5"/>
      <c r="W46" s="5"/>
      <c r="X46" s="5"/>
      <c r="Y46" s="5"/>
      <c r="Z46" s="6"/>
    </row>
    <row r="47" spans="1:26">
      <c r="A47" s="4"/>
      <c r="B47" s="5"/>
      <c r="C47" s="5"/>
      <c r="D47" s="5"/>
      <c r="E47" s="5"/>
      <c r="F47" s="5"/>
      <c r="G47" s="5"/>
      <c r="H47" s="5"/>
      <c r="I47" s="5"/>
      <c r="J47" s="5"/>
      <c r="K47" s="69"/>
      <c r="L47" s="5"/>
      <c r="M47" s="5"/>
      <c r="N47" s="5"/>
      <c r="O47" s="5"/>
      <c r="P47" s="5"/>
      <c r="Q47" s="5"/>
      <c r="R47" s="5"/>
      <c r="S47" s="5"/>
      <c r="T47" s="5"/>
      <c r="U47" s="5"/>
      <c r="V47" s="5"/>
      <c r="W47" s="5"/>
      <c r="X47" s="5"/>
      <c r="Y47" s="5"/>
      <c r="Z47" s="6"/>
    </row>
    <row r="48" spans="1:26">
      <c r="A48" s="4"/>
      <c r="B48" s="5"/>
      <c r="C48" s="5"/>
      <c r="D48" s="5"/>
      <c r="E48" s="5"/>
      <c r="F48" s="5"/>
      <c r="G48" s="5"/>
      <c r="H48" s="5"/>
      <c r="I48" s="5"/>
      <c r="J48" s="5"/>
      <c r="K48" s="69"/>
      <c r="L48" s="5"/>
      <c r="M48" s="5"/>
      <c r="N48" s="5"/>
      <c r="O48" s="5"/>
      <c r="P48" s="5"/>
      <c r="Q48" s="5"/>
      <c r="R48" s="5"/>
      <c r="S48" s="5"/>
      <c r="T48" s="5"/>
      <c r="U48" s="5"/>
      <c r="V48" s="5"/>
      <c r="W48" s="5"/>
      <c r="X48" s="5"/>
      <c r="Y48" s="5"/>
      <c r="Z48" s="6"/>
    </row>
    <row r="49" spans="1:26">
      <c r="A49" s="4"/>
      <c r="B49" s="5"/>
      <c r="C49" s="5"/>
      <c r="D49" s="5"/>
      <c r="E49" s="5"/>
      <c r="F49" s="5"/>
      <c r="G49" s="5"/>
      <c r="H49" s="5"/>
      <c r="I49" s="5"/>
      <c r="J49" s="5"/>
      <c r="K49" s="69"/>
      <c r="L49" s="5"/>
      <c r="M49" s="5"/>
      <c r="N49" s="5"/>
      <c r="O49" s="5"/>
      <c r="P49" s="5"/>
      <c r="Q49" s="5"/>
      <c r="R49" s="5"/>
      <c r="S49" s="5"/>
      <c r="T49" s="5"/>
      <c r="U49" s="5"/>
      <c r="V49" s="5"/>
      <c r="W49" s="5"/>
      <c r="X49" s="5"/>
      <c r="Y49" s="5"/>
      <c r="Z49" s="6"/>
    </row>
    <row r="50" spans="1:26">
      <c r="A50" s="4"/>
      <c r="B50" s="5"/>
      <c r="C50" s="5"/>
      <c r="D50" s="5"/>
      <c r="E50" s="5"/>
      <c r="F50" s="5"/>
      <c r="G50" s="5"/>
      <c r="H50" s="5"/>
      <c r="I50" s="5"/>
      <c r="J50" s="5"/>
      <c r="K50" s="69"/>
      <c r="L50" s="5"/>
      <c r="M50" s="5"/>
      <c r="N50" s="5"/>
      <c r="O50" s="5"/>
      <c r="P50" s="5"/>
      <c r="Q50" s="5"/>
      <c r="R50" s="5"/>
      <c r="S50" s="5"/>
      <c r="T50" s="5"/>
      <c r="U50" s="5"/>
      <c r="V50" s="5"/>
      <c r="W50" s="5"/>
      <c r="X50" s="5"/>
      <c r="Y50" s="5"/>
      <c r="Z50" s="6"/>
    </row>
    <row r="51" spans="1:26">
      <c r="A51" s="4"/>
      <c r="B51" s="5"/>
      <c r="C51" s="5"/>
      <c r="D51" s="5"/>
      <c r="E51" s="5"/>
      <c r="F51" s="5"/>
      <c r="G51" s="5"/>
      <c r="H51" s="5"/>
      <c r="I51" s="5"/>
      <c r="J51" s="5"/>
      <c r="K51" s="69"/>
      <c r="L51" s="5"/>
      <c r="M51" s="5"/>
      <c r="N51" s="5"/>
      <c r="O51" s="5"/>
      <c r="P51" s="5"/>
      <c r="Q51" s="5"/>
      <c r="R51" s="5"/>
      <c r="S51" s="5"/>
      <c r="T51" s="5"/>
      <c r="U51" s="5"/>
      <c r="V51" s="5"/>
      <c r="W51" s="5"/>
      <c r="X51" s="5"/>
      <c r="Y51" s="5"/>
      <c r="Z51" s="6"/>
    </row>
    <row r="52" spans="1:26">
      <c r="A52" s="4"/>
      <c r="B52" s="5"/>
      <c r="C52" s="5"/>
      <c r="D52" s="5"/>
      <c r="E52" s="5"/>
      <c r="F52" s="5"/>
      <c r="G52" s="5"/>
      <c r="H52" s="5"/>
      <c r="I52" s="5"/>
      <c r="J52" s="5"/>
      <c r="K52" s="69"/>
      <c r="L52" s="5"/>
      <c r="M52" s="5"/>
      <c r="N52" s="5"/>
      <c r="O52" s="5"/>
      <c r="P52" s="5"/>
      <c r="Q52" s="5"/>
      <c r="R52" s="5"/>
      <c r="S52" s="5"/>
      <c r="T52" s="5"/>
      <c r="U52" s="5"/>
      <c r="V52" s="5"/>
      <c r="W52" s="5"/>
      <c r="X52" s="5"/>
      <c r="Y52" s="5"/>
      <c r="Z52" s="6"/>
    </row>
    <row r="53" spans="1:26">
      <c r="A53" s="4"/>
      <c r="B53" s="5"/>
      <c r="C53" s="5"/>
      <c r="D53" s="5"/>
      <c r="E53" s="5"/>
      <c r="F53" s="5"/>
      <c r="G53" s="5"/>
      <c r="H53" s="5"/>
      <c r="I53" s="5"/>
      <c r="J53" s="5"/>
      <c r="K53" s="69"/>
      <c r="L53" s="5"/>
      <c r="M53" s="5"/>
      <c r="N53" s="5"/>
      <c r="O53" s="5"/>
      <c r="P53" s="5"/>
      <c r="Q53" s="5"/>
      <c r="R53" s="5"/>
      <c r="S53" s="5"/>
      <c r="T53" s="5"/>
      <c r="U53" s="5"/>
      <c r="V53" s="5"/>
      <c r="W53" s="5"/>
      <c r="X53" s="5"/>
      <c r="Y53" s="5"/>
      <c r="Z53" s="6"/>
    </row>
    <row r="54" spans="1:26">
      <c r="A54" s="4"/>
      <c r="B54" s="5"/>
      <c r="C54" s="5"/>
      <c r="D54" s="5"/>
      <c r="E54" s="5"/>
      <c r="F54" s="5"/>
      <c r="G54" s="5"/>
      <c r="H54" s="5"/>
      <c r="I54" s="5"/>
      <c r="J54" s="5"/>
      <c r="K54" s="69"/>
      <c r="L54" s="5"/>
      <c r="M54" s="5"/>
      <c r="N54" s="5"/>
      <c r="O54" s="5"/>
      <c r="P54" s="5"/>
      <c r="Q54" s="5"/>
      <c r="R54" s="5"/>
      <c r="S54" s="5"/>
      <c r="T54" s="5"/>
      <c r="U54" s="5"/>
      <c r="V54" s="5"/>
      <c r="W54" s="5"/>
      <c r="X54" s="5"/>
      <c r="Y54" s="5"/>
      <c r="Z54" s="6"/>
    </row>
    <row r="55" spans="1:26">
      <c r="A55" s="4"/>
      <c r="B55" s="5"/>
      <c r="C55" s="5"/>
      <c r="D55" s="5"/>
      <c r="E55" s="5"/>
      <c r="F55" s="5"/>
      <c r="G55" s="5"/>
      <c r="H55" s="5"/>
      <c r="I55" s="5"/>
      <c r="J55" s="5"/>
      <c r="K55" s="69"/>
      <c r="L55" s="5"/>
      <c r="M55" s="5"/>
      <c r="N55" s="5"/>
      <c r="O55" s="5"/>
      <c r="P55" s="5"/>
      <c r="Q55" s="5"/>
      <c r="R55" s="5"/>
      <c r="S55" s="5"/>
      <c r="T55" s="5"/>
      <c r="U55" s="5"/>
      <c r="V55" s="5"/>
      <c r="W55" s="5"/>
      <c r="X55" s="5"/>
      <c r="Y55" s="5"/>
      <c r="Z55" s="6"/>
    </row>
    <row r="56" spans="1:26">
      <c r="A56" s="4"/>
      <c r="B56" s="5"/>
      <c r="C56" s="5"/>
      <c r="D56" s="5"/>
      <c r="E56" s="5"/>
      <c r="F56" s="5"/>
      <c r="G56" s="5"/>
      <c r="H56" s="5"/>
      <c r="I56" s="5"/>
      <c r="J56" s="5"/>
      <c r="K56" s="69"/>
      <c r="L56" s="5"/>
      <c r="M56" s="5"/>
      <c r="N56" s="5"/>
      <c r="O56" s="5"/>
      <c r="P56" s="5"/>
      <c r="Q56" s="5"/>
      <c r="R56" s="5"/>
      <c r="S56" s="5"/>
      <c r="T56" s="5"/>
      <c r="U56" s="5"/>
      <c r="V56" s="5"/>
      <c r="W56" s="5"/>
      <c r="X56" s="5"/>
      <c r="Y56" s="5"/>
      <c r="Z56" s="6"/>
    </row>
    <row r="57" spans="1:26">
      <c r="A57" s="4"/>
      <c r="B57" s="5"/>
      <c r="C57" s="5"/>
      <c r="D57" s="5"/>
      <c r="E57" s="5"/>
      <c r="F57" s="5"/>
      <c r="G57" s="5"/>
      <c r="H57" s="5"/>
      <c r="I57" s="5"/>
      <c r="J57" s="5"/>
      <c r="K57" s="69"/>
      <c r="L57" s="5"/>
      <c r="M57" s="5"/>
      <c r="N57" s="5"/>
      <c r="O57" s="5"/>
      <c r="P57" s="5"/>
      <c r="Q57" s="5"/>
      <c r="R57" s="5"/>
      <c r="S57" s="5"/>
      <c r="T57" s="5"/>
      <c r="U57" s="5"/>
      <c r="V57" s="5"/>
      <c r="W57" s="5"/>
      <c r="X57" s="5"/>
      <c r="Y57" s="5"/>
      <c r="Z57" s="6"/>
    </row>
    <row r="58" spans="1:26">
      <c r="A58" s="4"/>
      <c r="B58" s="5"/>
      <c r="C58" s="5"/>
      <c r="D58" s="5"/>
      <c r="E58" s="5"/>
      <c r="F58" s="5"/>
      <c r="G58" s="5"/>
      <c r="H58" s="5"/>
      <c r="I58" s="5"/>
      <c r="J58" s="5"/>
      <c r="K58" s="69"/>
      <c r="L58" s="5"/>
      <c r="M58" s="5"/>
      <c r="N58" s="5"/>
      <c r="O58" s="5"/>
      <c r="P58" s="5"/>
      <c r="Q58" s="5"/>
      <c r="R58" s="5"/>
      <c r="S58" s="5"/>
      <c r="T58" s="5"/>
      <c r="U58" s="5"/>
      <c r="V58" s="5"/>
      <c r="W58" s="5"/>
      <c r="X58" s="5"/>
      <c r="Y58" s="5"/>
      <c r="Z58" s="6"/>
    </row>
    <row r="59" spans="1:26">
      <c r="A59" s="4"/>
      <c r="B59" s="5"/>
      <c r="C59" s="5"/>
      <c r="D59" s="5"/>
      <c r="E59" s="5"/>
      <c r="F59" s="5"/>
      <c r="G59" s="5"/>
      <c r="H59" s="5"/>
      <c r="I59" s="5"/>
      <c r="J59" s="5"/>
      <c r="K59" s="69"/>
      <c r="L59" s="5"/>
      <c r="M59" s="5"/>
      <c r="N59" s="5"/>
      <c r="O59" s="5"/>
      <c r="P59" s="5"/>
      <c r="Q59" s="5"/>
      <c r="R59" s="5"/>
      <c r="S59" s="5"/>
      <c r="T59" s="5"/>
      <c r="U59" s="5"/>
      <c r="V59" s="5"/>
      <c r="W59" s="5"/>
      <c r="X59" s="5"/>
      <c r="Y59" s="5"/>
      <c r="Z59" s="6"/>
    </row>
    <row r="60" spans="1:26">
      <c r="A60" s="4"/>
      <c r="B60" s="5"/>
      <c r="C60" s="5"/>
      <c r="D60" s="5"/>
      <c r="E60" s="5"/>
      <c r="F60" s="5"/>
      <c r="G60" s="5"/>
      <c r="H60" s="5"/>
      <c r="I60" s="5"/>
      <c r="J60" s="5"/>
      <c r="K60" s="69"/>
      <c r="L60" s="5"/>
      <c r="M60" s="5"/>
      <c r="N60" s="5"/>
      <c r="O60" s="5"/>
      <c r="P60" s="5"/>
      <c r="Q60" s="5"/>
      <c r="R60" s="5"/>
      <c r="S60" s="5"/>
      <c r="T60" s="5"/>
      <c r="U60" s="5"/>
      <c r="V60" s="5"/>
      <c r="W60" s="5"/>
      <c r="X60" s="5"/>
      <c r="Y60" s="5"/>
      <c r="Z60" s="6"/>
    </row>
    <row r="61" spans="1:26">
      <c r="A61" s="4"/>
      <c r="B61" s="5"/>
      <c r="C61" s="5"/>
      <c r="D61" s="5"/>
      <c r="E61" s="5"/>
      <c r="F61" s="5"/>
      <c r="G61" s="5"/>
      <c r="H61" s="5"/>
      <c r="I61" s="5"/>
      <c r="J61" s="5"/>
      <c r="K61" s="69"/>
      <c r="L61" s="5"/>
      <c r="M61" s="5"/>
      <c r="N61" s="5"/>
      <c r="O61" s="5"/>
      <c r="P61" s="5"/>
      <c r="Q61" s="5"/>
      <c r="R61" s="5"/>
      <c r="S61" s="5"/>
      <c r="T61" s="5"/>
      <c r="U61" s="5"/>
      <c r="V61" s="5"/>
      <c r="W61" s="5"/>
      <c r="X61" s="5"/>
      <c r="Y61" s="5"/>
      <c r="Z61" s="6"/>
    </row>
    <row r="62" spans="1:26">
      <c r="A62" s="4"/>
      <c r="B62" s="5"/>
      <c r="C62" s="5"/>
      <c r="D62" s="5"/>
      <c r="E62" s="5"/>
      <c r="F62" s="5"/>
      <c r="G62" s="5"/>
      <c r="H62" s="5"/>
      <c r="I62" s="5"/>
      <c r="J62" s="5"/>
      <c r="K62" s="69"/>
      <c r="L62" s="5"/>
      <c r="M62" s="5"/>
      <c r="N62" s="5"/>
      <c r="O62" s="5"/>
      <c r="P62" s="5"/>
      <c r="Q62" s="5"/>
      <c r="R62" s="5"/>
      <c r="S62" s="5"/>
      <c r="T62" s="5"/>
      <c r="U62" s="5"/>
      <c r="V62" s="5"/>
      <c r="W62" s="5"/>
      <c r="X62" s="5"/>
      <c r="Y62" s="5"/>
      <c r="Z62" s="6"/>
    </row>
    <row r="63" spans="1:26">
      <c r="A63" s="4"/>
      <c r="B63" s="5"/>
      <c r="C63" s="5"/>
      <c r="D63" s="5"/>
      <c r="E63" s="5"/>
      <c r="F63" s="5"/>
      <c r="G63" s="5"/>
      <c r="H63" s="5"/>
      <c r="I63" s="5"/>
      <c r="J63" s="5"/>
      <c r="K63" s="69"/>
      <c r="L63" s="5"/>
      <c r="M63" s="5"/>
      <c r="N63" s="5"/>
      <c r="O63" s="5"/>
      <c r="P63" s="5"/>
      <c r="Q63" s="5"/>
      <c r="R63" s="5"/>
      <c r="S63" s="5"/>
      <c r="T63" s="5"/>
      <c r="U63" s="5"/>
      <c r="V63" s="5"/>
      <c r="W63" s="5"/>
      <c r="X63" s="5"/>
      <c r="Y63" s="5"/>
      <c r="Z63" s="6"/>
    </row>
    <row r="64" spans="1:26">
      <c r="A64" s="4"/>
      <c r="B64" s="5"/>
      <c r="C64" s="5"/>
      <c r="D64" s="5"/>
      <c r="E64" s="5"/>
      <c r="F64" s="5"/>
      <c r="G64" s="5"/>
      <c r="H64" s="5"/>
      <c r="I64" s="5"/>
      <c r="J64" s="5"/>
      <c r="K64" s="69"/>
      <c r="L64" s="5"/>
      <c r="M64" s="5"/>
      <c r="N64" s="5"/>
      <c r="O64" s="5"/>
      <c r="P64" s="5"/>
      <c r="Q64" s="5"/>
      <c r="R64" s="5"/>
      <c r="S64" s="5"/>
      <c r="T64" s="5"/>
      <c r="U64" s="5"/>
      <c r="V64" s="5"/>
      <c r="W64" s="5"/>
      <c r="X64" s="5"/>
      <c r="Y64" s="5"/>
      <c r="Z64" s="6"/>
    </row>
    <row r="65" spans="1:26">
      <c r="A65" s="4"/>
      <c r="B65" s="5"/>
      <c r="C65" s="5"/>
      <c r="D65" s="5"/>
      <c r="E65" s="5"/>
      <c r="F65" s="5"/>
      <c r="G65" s="5"/>
      <c r="H65" s="5"/>
      <c r="I65" s="5"/>
      <c r="J65" s="5"/>
      <c r="K65" s="69"/>
      <c r="L65" s="5"/>
      <c r="M65" s="5"/>
      <c r="N65" s="5"/>
      <c r="O65" s="5"/>
      <c r="P65" s="5"/>
      <c r="Q65" s="5"/>
      <c r="R65" s="5"/>
      <c r="S65" s="5"/>
      <c r="T65" s="5"/>
      <c r="U65" s="5"/>
      <c r="V65" s="5"/>
      <c r="W65" s="5"/>
      <c r="X65" s="5"/>
      <c r="Y65" s="5"/>
      <c r="Z65" s="6"/>
    </row>
    <row r="66" spans="1:26">
      <c r="A66" s="4"/>
      <c r="B66" s="5"/>
      <c r="C66" s="5"/>
      <c r="D66" s="5"/>
      <c r="E66" s="5"/>
      <c r="F66" s="5"/>
      <c r="G66" s="5"/>
      <c r="H66" s="5"/>
      <c r="I66" s="5"/>
      <c r="J66" s="5"/>
      <c r="K66" s="69"/>
      <c r="L66" s="5"/>
      <c r="M66" s="5"/>
      <c r="N66" s="5"/>
      <c r="O66" s="5"/>
      <c r="P66" s="5"/>
      <c r="Q66" s="5"/>
      <c r="R66" s="5"/>
      <c r="S66" s="5"/>
      <c r="T66" s="5"/>
      <c r="U66" s="5"/>
      <c r="V66" s="5"/>
      <c r="W66" s="5"/>
      <c r="X66" s="5"/>
      <c r="Y66" s="5"/>
      <c r="Z66" s="6"/>
    </row>
    <row r="67" spans="1:26">
      <c r="A67" s="4"/>
      <c r="B67" s="5"/>
      <c r="C67" s="5"/>
      <c r="D67" s="5"/>
      <c r="E67" s="5"/>
      <c r="F67" s="5"/>
      <c r="G67" s="5"/>
      <c r="H67" s="5"/>
      <c r="I67" s="5"/>
      <c r="J67" s="5"/>
      <c r="K67" s="69"/>
      <c r="L67" s="5"/>
      <c r="M67" s="5"/>
      <c r="N67" s="5"/>
      <c r="O67" s="5"/>
      <c r="P67" s="5"/>
      <c r="Q67" s="5"/>
      <c r="R67" s="5"/>
      <c r="S67" s="5"/>
      <c r="T67" s="5"/>
      <c r="U67" s="5"/>
      <c r="V67" s="5"/>
      <c r="W67" s="5"/>
      <c r="X67" s="5"/>
      <c r="Y67" s="5"/>
      <c r="Z67" s="6"/>
    </row>
    <row r="68" spans="1:26">
      <c r="A68" s="4"/>
      <c r="B68" s="5"/>
      <c r="C68" s="5"/>
      <c r="D68" s="5"/>
      <c r="E68" s="5"/>
      <c r="F68" s="5"/>
      <c r="G68" s="5"/>
      <c r="H68" s="5"/>
      <c r="I68" s="5"/>
      <c r="J68" s="5"/>
      <c r="K68" s="69"/>
      <c r="L68" s="5"/>
      <c r="M68" s="5"/>
      <c r="N68" s="5"/>
      <c r="O68" s="5"/>
      <c r="P68" s="5"/>
      <c r="Q68" s="5"/>
      <c r="R68" s="5"/>
      <c r="S68" s="5"/>
      <c r="T68" s="5"/>
      <c r="U68" s="5"/>
      <c r="V68" s="5"/>
      <c r="W68" s="5"/>
      <c r="X68" s="5"/>
      <c r="Y68" s="5"/>
      <c r="Z68" s="6"/>
    </row>
    <row r="69" spans="1:26">
      <c r="A69" s="4"/>
      <c r="B69" s="5"/>
      <c r="C69" s="5"/>
      <c r="D69" s="5"/>
      <c r="E69" s="5"/>
      <c r="F69" s="5"/>
      <c r="G69" s="5"/>
      <c r="H69" s="5"/>
      <c r="I69" s="5"/>
      <c r="J69" s="5"/>
      <c r="K69" s="69"/>
      <c r="L69" s="5"/>
      <c r="M69" s="5"/>
      <c r="N69" s="5"/>
      <c r="O69" s="5"/>
      <c r="P69" s="5"/>
      <c r="Q69" s="5"/>
      <c r="R69" s="5"/>
      <c r="S69" s="5"/>
      <c r="T69" s="5"/>
      <c r="U69" s="5"/>
      <c r="V69" s="5"/>
      <c r="W69" s="5"/>
      <c r="X69" s="5"/>
      <c r="Y69" s="5"/>
      <c r="Z69" s="6"/>
    </row>
    <row r="70" spans="1:26">
      <c r="A70" s="4"/>
      <c r="B70" s="5"/>
      <c r="C70" s="5"/>
      <c r="D70" s="5"/>
      <c r="E70" s="5"/>
      <c r="F70" s="5"/>
      <c r="G70" s="5"/>
      <c r="H70" s="5"/>
      <c r="I70" s="5"/>
      <c r="J70" s="5"/>
      <c r="K70" s="69"/>
      <c r="L70" s="5"/>
      <c r="M70" s="5"/>
      <c r="N70" s="5"/>
      <c r="O70" s="5"/>
      <c r="P70" s="5"/>
      <c r="Q70" s="5"/>
      <c r="R70" s="5"/>
      <c r="S70" s="5"/>
      <c r="T70" s="5"/>
      <c r="U70" s="5"/>
      <c r="V70" s="5"/>
      <c r="W70" s="5"/>
      <c r="X70" s="5"/>
      <c r="Y70" s="5"/>
      <c r="Z70" s="6"/>
    </row>
    <row r="71" spans="1:26">
      <c r="A71" s="4"/>
      <c r="B71" s="5"/>
      <c r="C71" s="5"/>
      <c r="D71" s="5"/>
      <c r="E71" s="5"/>
      <c r="F71" s="5"/>
      <c r="G71" s="5"/>
      <c r="H71" s="5"/>
      <c r="I71" s="5"/>
      <c r="J71" s="5"/>
      <c r="K71" s="69"/>
      <c r="L71" s="5"/>
      <c r="M71" s="5"/>
      <c r="N71" s="5"/>
      <c r="O71" s="5"/>
      <c r="P71" s="5"/>
      <c r="Q71" s="5"/>
      <c r="R71" s="5"/>
      <c r="S71" s="5"/>
      <c r="T71" s="5"/>
      <c r="U71" s="5"/>
      <c r="V71" s="5"/>
      <c r="W71" s="5"/>
      <c r="X71" s="5"/>
      <c r="Y71" s="5"/>
      <c r="Z71" s="6"/>
    </row>
    <row r="72" spans="1:26">
      <c r="A72" s="4"/>
      <c r="B72" s="5"/>
      <c r="C72" s="5"/>
      <c r="D72" s="5"/>
      <c r="E72" s="5"/>
      <c r="F72" s="5"/>
      <c r="G72" s="5"/>
      <c r="H72" s="5"/>
      <c r="I72" s="5"/>
      <c r="J72" s="5"/>
      <c r="K72" s="69"/>
      <c r="L72" s="5"/>
      <c r="M72" s="5"/>
      <c r="N72" s="5"/>
      <c r="O72" s="5"/>
      <c r="P72" s="5"/>
      <c r="Q72" s="5"/>
      <c r="R72" s="5"/>
      <c r="S72" s="5"/>
      <c r="T72" s="5"/>
      <c r="U72" s="5"/>
      <c r="V72" s="5"/>
      <c r="W72" s="5"/>
      <c r="X72" s="5"/>
      <c r="Y72" s="5"/>
      <c r="Z72" s="6"/>
    </row>
    <row r="73" spans="1:26">
      <c r="A73" s="4"/>
      <c r="B73" s="5"/>
      <c r="C73" s="5"/>
      <c r="D73" s="5"/>
      <c r="E73" s="5"/>
      <c r="F73" s="5"/>
      <c r="G73" s="5"/>
      <c r="H73" s="5"/>
      <c r="I73" s="5"/>
      <c r="J73" s="5"/>
      <c r="K73" s="69"/>
      <c r="L73" s="5"/>
      <c r="M73" s="5"/>
      <c r="N73" s="5"/>
      <c r="O73" s="5"/>
      <c r="P73" s="5"/>
      <c r="Q73" s="5"/>
      <c r="R73" s="5"/>
      <c r="S73" s="5"/>
      <c r="T73" s="5"/>
      <c r="U73" s="5"/>
      <c r="V73" s="5"/>
      <c r="W73" s="5"/>
      <c r="X73" s="5"/>
      <c r="Y73" s="5"/>
      <c r="Z73" s="6"/>
    </row>
    <row r="74" spans="1:26">
      <c r="A74" s="4"/>
      <c r="B74" s="5"/>
      <c r="C74" s="5"/>
      <c r="D74" s="5"/>
      <c r="E74" s="5"/>
      <c r="F74" s="5"/>
      <c r="G74" s="5"/>
      <c r="H74" s="5"/>
      <c r="I74" s="5"/>
      <c r="J74" s="5"/>
      <c r="K74" s="69"/>
      <c r="L74" s="5"/>
      <c r="M74" s="5"/>
      <c r="N74" s="5"/>
      <c r="O74" s="5"/>
      <c r="P74" s="5"/>
      <c r="Q74" s="5"/>
      <c r="R74" s="5"/>
      <c r="S74" s="5"/>
      <c r="T74" s="5"/>
      <c r="U74" s="5"/>
      <c r="V74" s="5"/>
      <c r="W74" s="5"/>
      <c r="X74" s="5"/>
      <c r="Y74" s="5"/>
      <c r="Z74" s="6"/>
    </row>
    <row r="75" spans="1:26">
      <c r="A75" s="4"/>
      <c r="B75" s="5"/>
      <c r="C75" s="5"/>
      <c r="D75" s="5"/>
      <c r="E75" s="5"/>
      <c r="F75" s="5"/>
      <c r="G75" s="5"/>
      <c r="H75" s="5"/>
      <c r="I75" s="5"/>
      <c r="J75" s="5"/>
      <c r="K75" s="69"/>
      <c r="L75" s="5"/>
      <c r="M75" s="5"/>
      <c r="N75" s="5"/>
      <c r="O75" s="5"/>
      <c r="P75" s="5"/>
      <c r="Q75" s="5"/>
      <c r="R75" s="5"/>
      <c r="S75" s="5"/>
      <c r="T75" s="5"/>
      <c r="U75" s="5"/>
      <c r="V75" s="5"/>
      <c r="W75" s="5"/>
      <c r="X75" s="5"/>
      <c r="Y75" s="5"/>
      <c r="Z75" s="6"/>
    </row>
    <row r="76" spans="1:26">
      <c r="A76" s="4"/>
      <c r="B76" s="5"/>
      <c r="C76" s="5"/>
      <c r="D76" s="5"/>
      <c r="E76" s="5"/>
      <c r="F76" s="5"/>
      <c r="G76" s="5"/>
      <c r="H76" s="5"/>
      <c r="I76" s="5"/>
      <c r="J76" s="5"/>
      <c r="K76" s="69"/>
      <c r="L76" s="5"/>
      <c r="M76" s="5"/>
      <c r="N76" s="5"/>
      <c r="O76" s="5"/>
      <c r="P76" s="5"/>
      <c r="Q76" s="5"/>
      <c r="R76" s="5"/>
      <c r="S76" s="5"/>
      <c r="T76" s="5"/>
      <c r="U76" s="5"/>
      <c r="V76" s="5"/>
      <c r="W76" s="5"/>
      <c r="X76" s="5"/>
      <c r="Y76" s="5"/>
      <c r="Z76" s="6"/>
    </row>
    <row r="77" spans="1:26">
      <c r="A77" s="4"/>
      <c r="B77" s="5"/>
      <c r="C77" s="5"/>
      <c r="D77" s="5"/>
      <c r="E77" s="5"/>
      <c r="F77" s="5"/>
      <c r="G77" s="5"/>
      <c r="H77" s="5"/>
      <c r="I77" s="5"/>
      <c r="J77" s="5"/>
      <c r="K77" s="69"/>
      <c r="L77" s="5"/>
      <c r="M77" s="5"/>
      <c r="N77" s="5"/>
      <c r="O77" s="5"/>
      <c r="P77" s="5"/>
      <c r="Q77" s="5"/>
      <c r="R77" s="5"/>
      <c r="S77" s="5"/>
      <c r="T77" s="5"/>
      <c r="U77" s="5"/>
      <c r="V77" s="5"/>
      <c r="W77" s="5"/>
      <c r="X77" s="5"/>
      <c r="Y77" s="5"/>
      <c r="Z77" s="6"/>
    </row>
    <row r="78" spans="1:26">
      <c r="A78" s="4"/>
      <c r="B78" s="5"/>
      <c r="C78" s="5"/>
      <c r="D78" s="5"/>
      <c r="E78" s="5"/>
      <c r="F78" s="5"/>
      <c r="G78" s="5"/>
      <c r="H78" s="5"/>
      <c r="I78" s="5"/>
      <c r="J78" s="5"/>
      <c r="K78" s="69"/>
      <c r="L78" s="5"/>
      <c r="M78" s="5"/>
      <c r="N78" s="5"/>
      <c r="O78" s="5"/>
      <c r="P78" s="5"/>
      <c r="Q78" s="5"/>
      <c r="R78" s="5"/>
      <c r="S78" s="5"/>
      <c r="T78" s="5"/>
      <c r="U78" s="5"/>
      <c r="V78" s="5"/>
      <c r="W78" s="5"/>
      <c r="X78" s="5"/>
      <c r="Y78" s="5"/>
      <c r="Z78" s="6"/>
    </row>
    <row r="79" spans="1:26">
      <c r="A79" s="74"/>
      <c r="B79" s="20"/>
      <c r="C79" s="20"/>
      <c r="D79" s="20"/>
      <c r="E79" s="20"/>
      <c r="F79" s="20"/>
      <c r="G79" s="20"/>
      <c r="H79" s="20"/>
      <c r="I79" s="20"/>
      <c r="J79" s="20"/>
      <c r="K79" s="75"/>
      <c r="L79" s="20"/>
      <c r="M79" s="20"/>
      <c r="N79" s="20"/>
      <c r="O79" s="20"/>
      <c r="P79" s="20"/>
      <c r="Q79" s="20"/>
      <c r="R79" s="20"/>
      <c r="S79" s="20"/>
      <c r="T79" s="20"/>
      <c r="U79" s="20"/>
      <c r="V79" s="20"/>
      <c r="W79" s="20"/>
      <c r="X79" s="20"/>
      <c r="Y79" s="20"/>
      <c r="Z79" s="21"/>
    </row>
  </sheetData>
  <sheetProtection selectLockedCells="1"/>
  <mergeCells count="37">
    <mergeCell ref="B6:D6"/>
    <mergeCell ref="E6:F6"/>
    <mergeCell ref="A20:A24"/>
    <mergeCell ref="A26:A29"/>
    <mergeCell ref="A31:A36"/>
    <mergeCell ref="B18:C18"/>
    <mergeCell ref="D18:E18"/>
    <mergeCell ref="F18:G18"/>
    <mergeCell ref="B19:C19"/>
    <mergeCell ref="D19:E19"/>
    <mergeCell ref="F19:G19"/>
    <mergeCell ref="B25:C25"/>
    <mergeCell ref="D25:E25"/>
    <mergeCell ref="F25:G25"/>
    <mergeCell ref="B30:C30"/>
    <mergeCell ref="D30:E30"/>
    <mergeCell ref="A38:A42"/>
    <mergeCell ref="A44:A46"/>
    <mergeCell ref="B37:C37"/>
    <mergeCell ref="D37:E37"/>
    <mergeCell ref="F37:G37"/>
    <mergeCell ref="B43:C43"/>
    <mergeCell ref="D43:E43"/>
    <mergeCell ref="F43:G43"/>
    <mergeCell ref="H18:I18"/>
    <mergeCell ref="J18:K18"/>
    <mergeCell ref="H43:I43"/>
    <mergeCell ref="J43:K43"/>
    <mergeCell ref="H37:I37"/>
    <mergeCell ref="J37:K37"/>
    <mergeCell ref="J19:K19"/>
    <mergeCell ref="H19:I19"/>
    <mergeCell ref="F30:G30"/>
    <mergeCell ref="H30:I30"/>
    <mergeCell ref="J30:K30"/>
    <mergeCell ref="H25:I25"/>
    <mergeCell ref="J25:K25"/>
  </mergeCells>
  <conditionalFormatting sqref="B24 B29 B28:C28 K26 B36 C31 B32:E33 J35:K35 I31 B42 C38 B39:C40 B41:E41 B46 E44 G44 J28:K28 E26:E27 F27 B25:E25 J25:K25 B30:E30 J30:K30 B37:E37 J37:K37 B43:E43 J43:K43 G38 K38 K31 I26 B34:G35 I33:I34 J27 K40 I45 C44:C45">
    <cfRule type="cellIs" dxfId="124" priority="169" stopIfTrue="1" operator="equal">
      <formula>"Stufe erreicht"</formula>
    </cfRule>
  </conditionalFormatting>
  <conditionalFormatting sqref="H23">
    <cfRule type="cellIs" dxfId="123" priority="166" stopIfTrue="1" operator="equal">
      <formula>"Stufe erreicht"</formula>
    </cfRule>
  </conditionalFormatting>
  <conditionalFormatting sqref="J23:K23">
    <cfRule type="cellIs" dxfId="122" priority="165" stopIfTrue="1" operator="equal">
      <formula>"Stufe erreicht"</formula>
    </cfRule>
  </conditionalFormatting>
  <conditionalFormatting sqref="I23">
    <cfRule type="cellIs" dxfId="121" priority="160" stopIfTrue="1" operator="equal">
      <formula>"Stufe erreicht"</formula>
    </cfRule>
  </conditionalFormatting>
  <conditionalFormatting sqref="J22:K22">
    <cfRule type="cellIs" dxfId="120" priority="158" stopIfTrue="1" operator="equal">
      <formula>"Stufe erreicht"</formula>
    </cfRule>
  </conditionalFormatting>
  <conditionalFormatting sqref="B27:C27">
    <cfRule type="cellIs" dxfId="119" priority="155" stopIfTrue="1" operator="equal">
      <formula>"Stufe erreicht"</formula>
    </cfRule>
  </conditionalFormatting>
  <conditionalFormatting sqref="E28">
    <cfRule type="cellIs" dxfId="118" priority="152" stopIfTrue="1" operator="equal">
      <formula>"Stufe erreicht"</formula>
    </cfRule>
  </conditionalFormatting>
  <conditionalFormatting sqref="E40">
    <cfRule type="cellIs" dxfId="117" priority="145" stopIfTrue="1" operator="equal">
      <formula>"Stufe erreicht"</formula>
    </cfRule>
  </conditionalFormatting>
  <conditionalFormatting sqref="G41">
    <cfRule type="cellIs" dxfId="116" priority="144" stopIfTrue="1" operator="equal">
      <formula>"Stufe erreicht"</formula>
    </cfRule>
  </conditionalFormatting>
  <conditionalFormatting sqref="G40">
    <cfRule type="cellIs" dxfId="115" priority="143" stopIfTrue="1" operator="equal">
      <formula>"Stufe erreicht"</formula>
    </cfRule>
  </conditionalFormatting>
  <conditionalFormatting sqref="I28">
    <cfRule type="cellIs" dxfId="114" priority="137" stopIfTrue="1" operator="equal">
      <formula>"Stufe erreicht"</formula>
    </cfRule>
  </conditionalFormatting>
  <conditionalFormatting sqref="J34:K34">
    <cfRule type="cellIs" dxfId="113" priority="136" stopIfTrue="1" operator="equal">
      <formula>"Stufe erreicht"</formula>
    </cfRule>
  </conditionalFormatting>
  <conditionalFormatting sqref="J41:K41">
    <cfRule type="cellIs" dxfId="112" priority="135" stopIfTrue="1" operator="equal">
      <formula>"Stufe erreicht"</formula>
    </cfRule>
  </conditionalFormatting>
  <conditionalFormatting sqref="J45">
    <cfRule type="cellIs" dxfId="111" priority="134" stopIfTrue="1" operator="equal">
      <formula>"Stufe erreicht"</formula>
    </cfRule>
  </conditionalFormatting>
  <conditionalFormatting sqref="H27:I27">
    <cfRule type="cellIs" dxfId="110" priority="130" stopIfTrue="1" operator="equal">
      <formula>"Stufe erreicht"</formula>
    </cfRule>
  </conditionalFormatting>
  <conditionalFormatting sqref="F28:G28">
    <cfRule type="cellIs" dxfId="109" priority="129" stopIfTrue="1" operator="equal">
      <formula>"Stufe erreicht"</formula>
    </cfRule>
  </conditionalFormatting>
  <conditionalFormatting sqref="H41:I41">
    <cfRule type="cellIs" dxfId="108" priority="128" stopIfTrue="1" operator="equal">
      <formula>"Stufe erreicht"</formula>
    </cfRule>
  </conditionalFormatting>
  <conditionalFormatting sqref="C24">
    <cfRule type="cellIs" dxfId="107" priority="127" stopIfTrue="1" operator="equal">
      <formula>"Stufe erreicht"</formula>
    </cfRule>
  </conditionalFormatting>
  <conditionalFormatting sqref="D24">
    <cfRule type="cellIs" dxfId="106" priority="126" stopIfTrue="1" operator="equal">
      <formula>"Stufe erreicht"</formula>
    </cfRule>
  </conditionalFormatting>
  <conditionalFormatting sqref="F24">
    <cfRule type="cellIs" dxfId="105" priority="125" stopIfTrue="1" operator="equal">
      <formula>"Stufe erreicht"</formula>
    </cfRule>
  </conditionalFormatting>
  <conditionalFormatting sqref="H24">
    <cfRule type="cellIs" dxfId="104" priority="124" stopIfTrue="1" operator="equal">
      <formula>"Stufe erreicht"</formula>
    </cfRule>
  </conditionalFormatting>
  <conditionalFormatting sqref="J24">
    <cfRule type="cellIs" dxfId="103" priority="123" stopIfTrue="1" operator="equal">
      <formula>"Stufe erreicht"</formula>
    </cfRule>
  </conditionalFormatting>
  <conditionalFormatting sqref="C29">
    <cfRule type="cellIs" dxfId="102" priority="122" stopIfTrue="1" operator="equal">
      <formula>"Stufe erreicht"</formula>
    </cfRule>
  </conditionalFormatting>
  <conditionalFormatting sqref="D29">
    <cfRule type="cellIs" dxfId="101" priority="117" stopIfTrue="1" operator="equal">
      <formula>"Stufe erreicht"</formula>
    </cfRule>
  </conditionalFormatting>
  <conditionalFormatting sqref="F29">
    <cfRule type="cellIs" dxfId="100" priority="116" stopIfTrue="1" operator="equal">
      <formula>"Stufe erreicht"</formula>
    </cfRule>
  </conditionalFormatting>
  <conditionalFormatting sqref="H29">
    <cfRule type="cellIs" dxfId="99" priority="115" stopIfTrue="1" operator="equal">
      <formula>"Stufe erreicht"</formula>
    </cfRule>
  </conditionalFormatting>
  <conditionalFormatting sqref="J29">
    <cfRule type="cellIs" dxfId="98" priority="114" stopIfTrue="1" operator="equal">
      <formula>"Stufe erreicht"</formula>
    </cfRule>
  </conditionalFormatting>
  <conditionalFormatting sqref="C36">
    <cfRule type="cellIs" dxfId="97" priority="112" stopIfTrue="1" operator="equal">
      <formula>"Stufe erreicht"</formula>
    </cfRule>
  </conditionalFormatting>
  <conditionalFormatting sqref="F36">
    <cfRule type="cellIs" dxfId="96" priority="110" stopIfTrue="1" operator="equal">
      <formula>"Stufe erreicht"</formula>
    </cfRule>
  </conditionalFormatting>
  <conditionalFormatting sqref="H36">
    <cfRule type="cellIs" dxfId="95" priority="109" stopIfTrue="1" operator="equal">
      <formula>"Stufe erreicht"</formula>
    </cfRule>
  </conditionalFormatting>
  <conditionalFormatting sqref="J36">
    <cfRule type="cellIs" dxfId="94" priority="108" stopIfTrue="1" operator="equal">
      <formula>"Stufe erreicht"</formula>
    </cfRule>
  </conditionalFormatting>
  <conditionalFormatting sqref="D36">
    <cfRule type="cellIs" dxfId="93" priority="107" stopIfTrue="1" operator="equal">
      <formula>"Stufe erreicht"</formula>
    </cfRule>
  </conditionalFormatting>
  <conditionalFormatting sqref="C42">
    <cfRule type="cellIs" dxfId="92" priority="106" stopIfTrue="1" operator="equal">
      <formula>"Stufe erreicht"</formula>
    </cfRule>
  </conditionalFormatting>
  <conditionalFormatting sqref="D42">
    <cfRule type="cellIs" dxfId="91" priority="105" stopIfTrue="1" operator="equal">
      <formula>"Stufe erreicht"</formula>
    </cfRule>
  </conditionalFormatting>
  <conditionalFormatting sqref="F42">
    <cfRule type="cellIs" dxfId="90" priority="104" stopIfTrue="1" operator="equal">
      <formula>"Stufe erreicht"</formula>
    </cfRule>
  </conditionalFormatting>
  <conditionalFormatting sqref="H42">
    <cfRule type="cellIs" dxfId="89" priority="103" stopIfTrue="1" operator="equal">
      <formula>"Stufe erreicht"</formula>
    </cfRule>
  </conditionalFormatting>
  <conditionalFormatting sqref="J42">
    <cfRule type="cellIs" dxfId="88" priority="102" stopIfTrue="1" operator="equal">
      <formula>"Stufe erreicht"</formula>
    </cfRule>
  </conditionalFormatting>
  <conditionalFormatting sqref="C46 K46">
    <cfRule type="cellIs" dxfId="87" priority="101" stopIfTrue="1" operator="equal">
      <formula>"Stufe erreicht"</formula>
    </cfRule>
  </conditionalFormatting>
  <conditionalFormatting sqref="D46">
    <cfRule type="cellIs" dxfId="86" priority="100" stopIfTrue="1" operator="equal">
      <formula>"Stufe erreicht"</formula>
    </cfRule>
  </conditionalFormatting>
  <conditionalFormatting sqref="F46">
    <cfRule type="cellIs" dxfId="85" priority="99" stopIfTrue="1" operator="equal">
      <formula>"Stufe erreicht"</formula>
    </cfRule>
  </conditionalFormatting>
  <conditionalFormatting sqref="H46">
    <cfRule type="cellIs" dxfId="84" priority="98" stopIfTrue="1" operator="equal">
      <formula>"Stufe erreicht"</formula>
    </cfRule>
  </conditionalFormatting>
  <conditionalFormatting sqref="J46">
    <cfRule type="cellIs" dxfId="83" priority="97" stopIfTrue="1" operator="equal">
      <formula>"Stufe erreicht"</formula>
    </cfRule>
  </conditionalFormatting>
  <conditionalFormatting sqref="K44:K45">
    <cfRule type="cellIs" dxfId="82" priority="95" stopIfTrue="1" operator="equal">
      <formula>"Stufe erreicht"</formula>
    </cfRule>
  </conditionalFormatting>
  <conditionalFormatting sqref="C20">
    <cfRule type="cellIs" dxfId="81" priority="94" stopIfTrue="1" operator="equal">
      <formula>"Stufe erreicht"</formula>
    </cfRule>
  </conditionalFormatting>
  <conditionalFormatting sqref="E22">
    <cfRule type="cellIs" dxfId="80" priority="93" stopIfTrue="1" operator="equal">
      <formula>"Stufe erreicht"</formula>
    </cfRule>
  </conditionalFormatting>
  <conditionalFormatting sqref="G21">
    <cfRule type="cellIs" dxfId="79" priority="92" stopIfTrue="1" operator="equal">
      <formula>"Stufe erreicht"</formula>
    </cfRule>
  </conditionalFormatting>
  <conditionalFormatting sqref="G20">
    <cfRule type="cellIs" dxfId="78" priority="91" stopIfTrue="1" operator="equal">
      <formula>"Stufe erreicht"</formula>
    </cfRule>
  </conditionalFormatting>
  <conditionalFormatting sqref="G22">
    <cfRule type="cellIs" dxfId="77" priority="90" stopIfTrue="1" operator="equal">
      <formula>"Stufe erreicht"</formula>
    </cfRule>
  </conditionalFormatting>
  <conditionalFormatting sqref="G23">
    <cfRule type="cellIs" dxfId="76" priority="89" stopIfTrue="1" operator="equal">
      <formula>"Stufe erreicht"</formula>
    </cfRule>
  </conditionalFormatting>
  <conditionalFormatting sqref="I20">
    <cfRule type="cellIs" dxfId="75" priority="88" stopIfTrue="1" operator="equal">
      <formula>"Stufe erreicht"</formula>
    </cfRule>
  </conditionalFormatting>
  <conditionalFormatting sqref="I21">
    <cfRule type="cellIs" dxfId="74" priority="87" stopIfTrue="1" operator="equal">
      <formula>"Stufe erreicht"</formula>
    </cfRule>
  </conditionalFormatting>
  <conditionalFormatting sqref="I22">
    <cfRule type="cellIs" dxfId="73" priority="86" stopIfTrue="1" operator="equal">
      <formula>"Stufe erreicht"</formula>
    </cfRule>
  </conditionalFormatting>
  <conditionalFormatting sqref="K20">
    <cfRule type="cellIs" dxfId="72" priority="85" stopIfTrue="1" operator="equal">
      <formula>"Stufe erreicht"</formula>
    </cfRule>
  </conditionalFormatting>
  <conditionalFormatting sqref="K21">
    <cfRule type="cellIs" dxfId="71" priority="84" stopIfTrue="1" operator="equal">
      <formula>"Stufe erreicht"</formula>
    </cfRule>
  </conditionalFormatting>
  <conditionalFormatting sqref="C26">
    <cfRule type="cellIs" dxfId="70" priority="83" stopIfTrue="1" operator="equal">
      <formula>"Stufe erreicht"</formula>
    </cfRule>
  </conditionalFormatting>
  <conditionalFormatting sqref="G26">
    <cfRule type="cellIs" dxfId="69" priority="82" stopIfTrue="1" operator="equal">
      <formula>"Stufe erreicht"</formula>
    </cfRule>
  </conditionalFormatting>
  <conditionalFormatting sqref="G27">
    <cfRule type="cellIs" dxfId="68" priority="81" stopIfTrue="1" operator="equal">
      <formula>"Stufe erreicht"</formula>
    </cfRule>
  </conditionalFormatting>
  <conditionalFormatting sqref="K27">
    <cfRule type="cellIs" dxfId="67" priority="80" stopIfTrue="1" operator="equal">
      <formula>"Stufe erreicht"</formula>
    </cfRule>
  </conditionalFormatting>
  <conditionalFormatting sqref="E31">
    <cfRule type="cellIs" dxfId="66" priority="79" stopIfTrue="1" operator="equal">
      <formula>"Stufe erreicht"</formula>
    </cfRule>
  </conditionalFormatting>
  <conditionalFormatting sqref="G31">
    <cfRule type="cellIs" dxfId="65" priority="78" stopIfTrue="1" operator="equal">
      <formula>"Stufe erreicht"</formula>
    </cfRule>
  </conditionalFormatting>
  <conditionalFormatting sqref="G32">
    <cfRule type="cellIs" dxfId="64" priority="77" stopIfTrue="1" operator="equal">
      <formula>"Stufe erreicht"</formula>
    </cfRule>
  </conditionalFormatting>
  <conditionalFormatting sqref="G33">
    <cfRule type="cellIs" dxfId="63" priority="76" stopIfTrue="1" operator="equal">
      <formula>"Stufe erreicht"</formula>
    </cfRule>
  </conditionalFormatting>
  <conditionalFormatting sqref="I32">
    <cfRule type="cellIs" dxfId="62" priority="75" stopIfTrue="1" operator="equal">
      <formula>"Stufe erreicht"</formula>
    </cfRule>
  </conditionalFormatting>
  <conditionalFormatting sqref="I35">
    <cfRule type="cellIs" dxfId="61" priority="74" stopIfTrue="1" operator="equal">
      <formula>"Stufe erreicht"</formula>
    </cfRule>
  </conditionalFormatting>
  <conditionalFormatting sqref="K32">
    <cfRule type="cellIs" dxfId="60" priority="73" stopIfTrue="1" operator="equal">
      <formula>"Stufe erreicht"</formula>
    </cfRule>
  </conditionalFormatting>
  <conditionalFormatting sqref="E38">
    <cfRule type="cellIs" dxfId="59" priority="72" stopIfTrue="1" operator="equal">
      <formula>"Stufe erreicht"</formula>
    </cfRule>
  </conditionalFormatting>
  <conditionalFormatting sqref="E39">
    <cfRule type="cellIs" dxfId="58" priority="71" stopIfTrue="1" operator="equal">
      <formula>"Stufe erreicht"</formula>
    </cfRule>
  </conditionalFormatting>
  <conditionalFormatting sqref="G39">
    <cfRule type="cellIs" dxfId="57" priority="70" stopIfTrue="1" operator="equal">
      <formula>"Stufe erreicht"</formula>
    </cfRule>
  </conditionalFormatting>
  <conditionalFormatting sqref="I38">
    <cfRule type="cellIs" dxfId="56" priority="69" stopIfTrue="1" operator="equal">
      <formula>"Stufe erreicht"</formula>
    </cfRule>
  </conditionalFormatting>
  <conditionalFormatting sqref="I39">
    <cfRule type="cellIs" dxfId="55" priority="68" stopIfTrue="1" operator="equal">
      <formula>"Stufe erreicht"</formula>
    </cfRule>
  </conditionalFormatting>
  <conditionalFormatting sqref="I40">
    <cfRule type="cellIs" dxfId="54" priority="67" stopIfTrue="1" operator="equal">
      <formula>"Stufe erreicht"</formula>
    </cfRule>
  </conditionalFormatting>
  <conditionalFormatting sqref="K39">
    <cfRule type="cellIs" dxfId="53" priority="66" stopIfTrue="1" operator="equal">
      <formula>"Stufe erreicht"</formula>
    </cfRule>
  </conditionalFormatting>
  <conditionalFormatting sqref="E45">
    <cfRule type="cellIs" dxfId="52" priority="65" stopIfTrue="1" operator="equal">
      <formula>"Stufe erreicht"</formula>
    </cfRule>
  </conditionalFormatting>
  <conditionalFormatting sqref="G45">
    <cfRule type="cellIs" dxfId="51" priority="64" stopIfTrue="1" operator="equal">
      <formula>"Stufe erreicht"</formula>
    </cfRule>
  </conditionalFormatting>
  <conditionalFormatting sqref="I44">
    <cfRule type="cellIs" dxfId="50" priority="63" stopIfTrue="1" operator="equal">
      <formula>"Stufe erreicht"</formula>
    </cfRule>
  </conditionalFormatting>
  <conditionalFormatting sqref="H28">
    <cfRule type="cellIs" dxfId="49" priority="61" stopIfTrue="1" operator="equal">
      <formula>"Stufe erreicht"</formula>
    </cfRule>
  </conditionalFormatting>
  <conditionalFormatting sqref="J44">
    <cfRule type="cellIs" dxfId="48" priority="60" stopIfTrue="1" operator="equal">
      <formula>"Stufe erreicht"</formula>
    </cfRule>
  </conditionalFormatting>
  <conditionalFormatting sqref="B18:E18 H18:K18">
    <cfRule type="containsText" dxfId="47" priority="56" stopIfTrue="1" operator="containsText" text="Dimensionsstufe erreicht">
      <formula>NOT(ISERROR(SEARCH("Dimensionsstufe erreicht",B18)))</formula>
    </cfRule>
    <cfRule type="cellIs" dxfId="46" priority="58" stopIfTrue="1" operator="equal">
      <formula>"Stufe erreicht"</formula>
    </cfRule>
  </conditionalFormatting>
  <conditionalFormatting sqref="B19:C19">
    <cfRule type="cellIs" dxfId="45" priority="55" stopIfTrue="1" operator="equal">
      <formula>"Stufe erreicht"</formula>
    </cfRule>
  </conditionalFormatting>
  <conditionalFormatting sqref="B19:C19">
    <cfRule type="containsText" dxfId="44" priority="54" stopIfTrue="1" operator="containsText" text="Dimensionsstufe erreicht">
      <formula>NOT(ISERROR(SEARCH("Dimensionsstufe erreicht",B19)))</formula>
    </cfRule>
  </conditionalFormatting>
  <conditionalFormatting sqref="D19:E19">
    <cfRule type="containsText" dxfId="43" priority="53" stopIfTrue="1" operator="containsText" text="Dimensionsstufe erreicht">
      <formula>NOT(ISERROR(SEARCH("Dimensionsstufe erreicht",D19)))</formula>
    </cfRule>
  </conditionalFormatting>
  <conditionalFormatting sqref="H19:I19">
    <cfRule type="containsText" dxfId="42" priority="51" stopIfTrue="1" operator="containsText" text="Dimensionsstufe erreicht">
      <formula>NOT(ISERROR(SEARCH("Dimensionsstufe erreicht",H19)))</formula>
    </cfRule>
  </conditionalFormatting>
  <conditionalFormatting sqref="J19:K19">
    <cfRule type="containsText" dxfId="41" priority="50" stopIfTrue="1" operator="containsText" text="Dimensionsstufe erreicht">
      <formula>NOT(ISERROR(SEARCH("Dimensionsstufe erreicht",J19)))</formula>
    </cfRule>
  </conditionalFormatting>
  <conditionalFormatting sqref="F18:G18">
    <cfRule type="containsText" dxfId="40" priority="48" stopIfTrue="1" operator="containsText" text="Dimensionsstufe erreicht">
      <formula>NOT(ISERROR(SEARCH("Dimensionsstufe erreicht",F18)))</formula>
    </cfRule>
    <cfRule type="cellIs" dxfId="39" priority="49" stopIfTrue="1" operator="equal">
      <formula>"Stufe erreicht"</formula>
    </cfRule>
  </conditionalFormatting>
  <conditionalFormatting sqref="F19:G19">
    <cfRule type="containsText" dxfId="38" priority="47" stopIfTrue="1" operator="containsText" text="Dimensionsstufe erreicht">
      <formula>NOT(ISERROR(SEARCH("Dimensionsstufe erreicht",F19)))</formula>
    </cfRule>
  </conditionalFormatting>
  <conditionalFormatting sqref="E24">
    <cfRule type="containsText" dxfId="37" priority="46" stopIfTrue="1" operator="containsText" text="Stufe erreicht">
      <formula>NOT(ISERROR(SEARCH("Stufe erreicht",E24)))</formula>
    </cfRule>
  </conditionalFormatting>
  <conditionalFormatting sqref="E24">
    <cfRule type="containsText" dxfId="36" priority="45" stopIfTrue="1" operator="containsText" text="Dimensionsstufe erreicht">
      <formula>NOT(ISERROR(SEARCH("Dimensionsstufe erreicht",E24)))</formula>
    </cfRule>
  </conditionalFormatting>
  <conditionalFormatting sqref="G24">
    <cfRule type="containsText" dxfId="35" priority="44" stopIfTrue="1" operator="containsText" text="Stufe erreicht">
      <formula>NOT(ISERROR(SEARCH("Stufe erreicht",G24)))</formula>
    </cfRule>
  </conditionalFormatting>
  <conditionalFormatting sqref="G24">
    <cfRule type="containsText" dxfId="34" priority="43" stopIfTrue="1" operator="containsText" text="Dimensionsstufe erreicht">
      <formula>NOT(ISERROR(SEARCH("Dimensionsstufe erreicht",G24)))</formula>
    </cfRule>
  </conditionalFormatting>
  <conditionalFormatting sqref="I24">
    <cfRule type="containsText" dxfId="33" priority="42" stopIfTrue="1" operator="containsText" text="Stufe erreicht">
      <formula>NOT(ISERROR(SEARCH("Stufe erreicht",I24)))</formula>
    </cfRule>
  </conditionalFormatting>
  <conditionalFormatting sqref="I24">
    <cfRule type="containsText" dxfId="32" priority="41" stopIfTrue="1" operator="containsText" text="Dimensionsstufe erreicht">
      <formula>NOT(ISERROR(SEARCH("Dimensionsstufe erreicht",I24)))</formula>
    </cfRule>
  </conditionalFormatting>
  <conditionalFormatting sqref="K24">
    <cfRule type="containsText" dxfId="31" priority="40" stopIfTrue="1" operator="containsText" text="Stufe erreicht">
      <formula>NOT(ISERROR(SEARCH("Stufe erreicht",K24)))</formula>
    </cfRule>
  </conditionalFormatting>
  <conditionalFormatting sqref="K24">
    <cfRule type="containsText" dxfId="30" priority="39" stopIfTrue="1" operator="containsText" text="Dimensionsstufe erreicht">
      <formula>NOT(ISERROR(SEARCH("Dimensionsstufe erreicht",K24)))</formula>
    </cfRule>
  </conditionalFormatting>
  <conditionalFormatting sqref="E29">
    <cfRule type="containsText" dxfId="29" priority="36" stopIfTrue="1" operator="containsText" text="Stufe erreicht">
      <formula>NOT(ISERROR(SEARCH("Stufe erreicht",E29)))</formula>
    </cfRule>
  </conditionalFormatting>
  <conditionalFormatting sqref="E29">
    <cfRule type="containsText" dxfId="28" priority="35" stopIfTrue="1" operator="containsText" text="Dimensionsstufe erreicht">
      <formula>NOT(ISERROR(SEARCH("Dimensionsstufe erreicht",E29)))</formula>
    </cfRule>
  </conditionalFormatting>
  <conditionalFormatting sqref="G29">
    <cfRule type="containsText" dxfId="27" priority="34" stopIfTrue="1" operator="containsText" text="Stufe erreicht">
      <formula>NOT(ISERROR(SEARCH("Stufe erreicht",G29)))</formula>
    </cfRule>
  </conditionalFormatting>
  <conditionalFormatting sqref="G29">
    <cfRule type="containsText" dxfId="26" priority="33" stopIfTrue="1" operator="containsText" text="Dimensionsstufe erreicht">
      <formula>NOT(ISERROR(SEARCH("Dimensionsstufe erreicht",G29)))</formula>
    </cfRule>
  </conditionalFormatting>
  <conditionalFormatting sqref="I29">
    <cfRule type="containsText" dxfId="25" priority="32" stopIfTrue="1" operator="containsText" text="Stufe erreicht">
      <formula>NOT(ISERROR(SEARCH("Stufe erreicht",I29)))</formula>
    </cfRule>
  </conditionalFormatting>
  <conditionalFormatting sqref="I29">
    <cfRule type="containsText" dxfId="24" priority="31" stopIfTrue="1" operator="containsText" text="Dimensionsstufe erreicht">
      <formula>NOT(ISERROR(SEARCH("Dimensionsstufe erreicht",I29)))</formula>
    </cfRule>
  </conditionalFormatting>
  <conditionalFormatting sqref="K29">
    <cfRule type="containsText" dxfId="23" priority="28" stopIfTrue="1" operator="containsText" text="Stufe erreicht">
      <formula>NOT(ISERROR(SEARCH("Stufe erreicht",K29)))</formula>
    </cfRule>
  </conditionalFormatting>
  <conditionalFormatting sqref="K29">
    <cfRule type="containsText" dxfId="22" priority="27" stopIfTrue="1" operator="containsText" text="Dimensionsstufe erreicht">
      <formula>NOT(ISERROR(SEARCH("Dimensionsstufe erreicht",K29)))</formula>
    </cfRule>
  </conditionalFormatting>
  <conditionalFormatting sqref="E36">
    <cfRule type="containsText" dxfId="21" priority="26" stopIfTrue="1" operator="containsText" text="Stufe erreicht">
      <formula>NOT(ISERROR(SEARCH("Stufe erreicht",E36)))</formula>
    </cfRule>
  </conditionalFormatting>
  <conditionalFormatting sqref="E36">
    <cfRule type="containsText" dxfId="20" priority="25" stopIfTrue="1" operator="containsText" text="Dimensionsstufe erreicht">
      <formula>NOT(ISERROR(SEARCH("Dimensionsstufe erreicht",E36)))</formula>
    </cfRule>
  </conditionalFormatting>
  <conditionalFormatting sqref="G36">
    <cfRule type="containsText" dxfId="19" priority="24" stopIfTrue="1" operator="containsText" text="Stufe erreicht">
      <formula>NOT(ISERROR(SEARCH("Stufe erreicht",G36)))</formula>
    </cfRule>
  </conditionalFormatting>
  <conditionalFormatting sqref="G36">
    <cfRule type="containsText" dxfId="18" priority="23" stopIfTrue="1" operator="containsText" text="Dimensionsstufe erreicht">
      <formula>NOT(ISERROR(SEARCH("Dimensionsstufe erreicht",G36)))</formula>
    </cfRule>
  </conditionalFormatting>
  <conditionalFormatting sqref="I36">
    <cfRule type="containsText" dxfId="17" priority="22" stopIfTrue="1" operator="containsText" text="Stufe erreicht">
      <formula>NOT(ISERROR(SEARCH("Stufe erreicht",I36)))</formula>
    </cfRule>
  </conditionalFormatting>
  <conditionalFormatting sqref="I36">
    <cfRule type="containsText" dxfId="16" priority="21" stopIfTrue="1" operator="containsText" text="Dimensionsstufe erreicht">
      <formula>NOT(ISERROR(SEARCH("Dimensionsstufe erreicht",I36)))</formula>
    </cfRule>
  </conditionalFormatting>
  <conditionalFormatting sqref="K36">
    <cfRule type="containsText" dxfId="15" priority="20" stopIfTrue="1" operator="containsText" text="Stufe erreicht">
      <formula>NOT(ISERROR(SEARCH("Stufe erreicht",K36)))</formula>
    </cfRule>
  </conditionalFormatting>
  <conditionalFormatting sqref="K36">
    <cfRule type="containsText" dxfId="14" priority="19" stopIfTrue="1" operator="containsText" text="Dimensionsstufe erreicht">
      <formula>NOT(ISERROR(SEARCH("Dimensionsstufe erreicht",K36)))</formula>
    </cfRule>
  </conditionalFormatting>
  <conditionalFormatting sqref="E42">
    <cfRule type="containsText" dxfId="13" priority="18" stopIfTrue="1" operator="containsText" text="Stufe erreicht">
      <formula>NOT(ISERROR(SEARCH("Stufe erreicht",E42)))</formula>
    </cfRule>
  </conditionalFormatting>
  <conditionalFormatting sqref="E42">
    <cfRule type="containsText" dxfId="12" priority="17" stopIfTrue="1" operator="containsText" text="Dimensionsstufe erreicht">
      <formula>NOT(ISERROR(SEARCH("Dimensionsstufe erreicht",E42)))</formula>
    </cfRule>
  </conditionalFormatting>
  <conditionalFormatting sqref="G42">
    <cfRule type="containsText" dxfId="11" priority="16" stopIfTrue="1" operator="containsText" text="Stufe erreicht">
      <formula>NOT(ISERROR(SEARCH("Stufe erreicht",G42)))</formula>
    </cfRule>
  </conditionalFormatting>
  <conditionalFormatting sqref="G42">
    <cfRule type="containsText" dxfId="10" priority="15" stopIfTrue="1" operator="containsText" text="Dimensionsstufe erreicht">
      <formula>NOT(ISERROR(SEARCH("Dimensionsstufe erreicht",G42)))</formula>
    </cfRule>
  </conditionalFormatting>
  <conditionalFormatting sqref="I42">
    <cfRule type="containsText" dxfId="9" priority="14" stopIfTrue="1" operator="containsText" text="Stufe erreicht">
      <formula>NOT(ISERROR(SEARCH("Stufe erreicht",I42)))</formula>
    </cfRule>
  </conditionalFormatting>
  <conditionalFormatting sqref="I42">
    <cfRule type="containsText" dxfId="8" priority="13" stopIfTrue="1" operator="containsText" text="Dimensionsstufe erreicht">
      <formula>NOT(ISERROR(SEARCH("Dimensionsstufe erreicht",I42)))</formula>
    </cfRule>
  </conditionalFormatting>
  <conditionalFormatting sqref="K42">
    <cfRule type="containsText" dxfId="7" priority="10" stopIfTrue="1" operator="containsText" text="Stufe erreicht">
      <formula>NOT(ISERROR(SEARCH("Stufe erreicht",K42)))</formula>
    </cfRule>
  </conditionalFormatting>
  <conditionalFormatting sqref="K42">
    <cfRule type="containsText" dxfId="6" priority="9" stopIfTrue="1" operator="containsText" text="Dimensionsstufe erreicht">
      <formula>NOT(ISERROR(SEARCH("Dimensionsstufe erreicht",K42)))</formula>
    </cfRule>
  </conditionalFormatting>
  <conditionalFormatting sqref="E46">
    <cfRule type="containsText" dxfId="5" priority="8" stopIfTrue="1" operator="containsText" text="Stufe erreicht">
      <formula>NOT(ISERROR(SEARCH("Stufe erreicht",E46)))</formula>
    </cfRule>
  </conditionalFormatting>
  <conditionalFormatting sqref="E46">
    <cfRule type="containsText" dxfId="4" priority="7" stopIfTrue="1" operator="containsText" text="Dimensionsstufe erreicht">
      <formula>NOT(ISERROR(SEARCH("Dimensionsstufe erreicht",E46)))</formula>
    </cfRule>
  </conditionalFormatting>
  <conditionalFormatting sqref="G46">
    <cfRule type="containsText" dxfId="3" priority="6" stopIfTrue="1" operator="containsText" text="Stufe erreicht">
      <formula>NOT(ISERROR(SEARCH("Stufe erreicht",G46)))</formula>
    </cfRule>
  </conditionalFormatting>
  <conditionalFormatting sqref="G46">
    <cfRule type="containsText" dxfId="2" priority="5" stopIfTrue="1" operator="containsText" text="Dimensionsstufe erreicht">
      <formula>NOT(ISERROR(SEARCH("Dimensionsstufe erreicht",G46)))</formula>
    </cfRule>
  </conditionalFormatting>
  <conditionalFormatting sqref="I46">
    <cfRule type="containsText" dxfId="1" priority="2" stopIfTrue="1" operator="containsText" text="Stufe erreicht">
      <formula>NOT(ISERROR(SEARCH("Stufe erreicht",I46)))</formula>
    </cfRule>
  </conditionalFormatting>
  <conditionalFormatting sqref="I46">
    <cfRule type="containsText" dxfId="0" priority="1" stopIfTrue="1" operator="containsText" text="Dimensionsstufe erreicht">
      <formula>NOT(ISERROR(SEARCH("Dimensionsstufe erreicht",I46)))</formula>
    </cfRule>
  </conditionalFormatting>
  <dataValidations count="2">
    <dataValidation type="list" allowBlank="1" showInputMessage="1" showErrorMessage="1" sqref="B20 D20:D23 F20:F23 H20:H22 J20:J21 B26 D26:D28 J26:J27 B31 D31 F31:F33 H31:H35 J31:J33 H38:H40 D38:D40 F38:F41 J38:J40 B44:B45 D44:D45 F44:F45 H44:H45 F26:F27 H26" xr:uid="{15A26245-F026-4C2E-9F34-D74A1BAC11A3}">
      <formula1>"Trifft nicht zu,Trifft zu,In Umsetzung"</formula1>
    </dataValidation>
    <dataValidation type="list" allowBlank="1" showInputMessage="1" showErrorMessage="1" sqref="B38" xr:uid="{15AD5129-21F8-4DD1-A3F4-D12E5AFA9FDA}">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showGridLines="0" workbookViewId="0">
      <selection activeCell="A4" sqref="A4"/>
    </sheetView>
  </sheetViews>
  <sheetFormatPr baseColWidth="10" defaultColWidth="11.42578125" defaultRowHeight="15" customHeight="1"/>
  <cols>
    <col min="1" max="1" width="16.7109375" style="22" customWidth="1"/>
    <col min="2" max="6" width="11.42578125" style="22" customWidth="1"/>
    <col min="7" max="16384" width="11.42578125" style="22"/>
  </cols>
  <sheetData>
    <row r="1" spans="1:5" ht="13.5" customHeight="1">
      <c r="A1" s="76"/>
      <c r="B1" s="76"/>
      <c r="C1" s="76"/>
      <c r="D1" s="76"/>
      <c r="E1" s="76"/>
    </row>
    <row r="2" spans="1:5" ht="13.5" customHeight="1">
      <c r="A2" s="77" t="s">
        <v>60</v>
      </c>
      <c r="B2" s="76"/>
      <c r="C2" s="76"/>
      <c r="D2" s="76"/>
      <c r="E2" s="76"/>
    </row>
    <row r="3" spans="1:5" ht="13.5" customHeight="1">
      <c r="A3" s="77" t="s">
        <v>57</v>
      </c>
      <c r="B3" s="76"/>
      <c r="C3" s="76"/>
      <c r="D3" s="76"/>
      <c r="E3" s="76"/>
    </row>
    <row r="4" spans="1:5" ht="13.5" customHeight="1">
      <c r="A4" s="77" t="s">
        <v>432</v>
      </c>
      <c r="B4" s="76"/>
      <c r="C4" s="76"/>
      <c r="D4" s="76"/>
      <c r="E4" s="76"/>
    </row>
    <row r="5" spans="1:5" ht="13.5" customHeight="1">
      <c r="A5" s="76"/>
      <c r="B5" s="76"/>
      <c r="C5" s="76"/>
      <c r="D5" s="76"/>
      <c r="E5" s="76"/>
    </row>
    <row r="6" spans="1:5" ht="13.5" customHeight="1">
      <c r="A6" s="76"/>
      <c r="B6" s="76"/>
      <c r="C6" s="76"/>
      <c r="D6" s="76"/>
      <c r="E6" s="76"/>
    </row>
    <row r="7" spans="1:5" ht="13.5" customHeight="1">
      <c r="A7" s="76"/>
      <c r="B7" s="76"/>
      <c r="C7" s="76"/>
      <c r="D7" s="76"/>
      <c r="E7" s="76"/>
    </row>
    <row r="8" spans="1:5" ht="13.5" customHeight="1">
      <c r="A8" s="76"/>
      <c r="B8" s="76"/>
      <c r="C8" s="76"/>
      <c r="D8" s="76"/>
      <c r="E8" s="76"/>
    </row>
    <row r="9" spans="1:5" ht="13.5" customHeight="1">
      <c r="A9" s="76"/>
      <c r="B9" s="76"/>
      <c r="C9" s="76"/>
      <c r="D9" s="76"/>
      <c r="E9" s="76"/>
    </row>
    <row r="10" spans="1:5" ht="13.5" customHeight="1">
      <c r="A10" s="76"/>
      <c r="B10" s="76"/>
      <c r="C10" s="76"/>
      <c r="D10" s="76"/>
      <c r="E10" s="76"/>
    </row>
  </sheetData>
  <sheetProtection algorithmName="SHA-512" hashValue="2hyJKNPHzTKaz+vkgxFVjzxiOXniAdvMOehBeLbKTHYCsWLUXkObzbO45mEHk6gXIRYkawLGxaCiAPoyRaPMLw==" saltValue="SfnS/AE+LaWzZIM1i0rhhQ==" spinCount="100000" sheet="1" objects="1" scenarios="1"/>
  <pageMargins left="0.7" right="0.7" top="0.78740200000000005" bottom="0.7874020000000000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F625-E056-48A3-833D-56C5EB158C8F}">
  <sheetPr>
    <pageSetUpPr autoPageBreaks="0"/>
  </sheetPr>
  <dimension ref="A1:T249"/>
  <sheetViews>
    <sheetView showGridLines="0" topLeftCell="A28" zoomScale="70" zoomScaleNormal="70" workbookViewId="0">
      <selection activeCell="K41" sqref="K41"/>
    </sheetView>
  </sheetViews>
  <sheetFormatPr baseColWidth="10" defaultColWidth="11.42578125" defaultRowHeight="15"/>
  <cols>
    <col min="1" max="1" width="46.28515625" style="90" customWidth="1"/>
    <col min="2" max="6" width="30" bestFit="1" customWidth="1"/>
    <col min="7" max="20" width="11.42578125" style="100"/>
  </cols>
  <sheetData>
    <row r="1" spans="1:12" s="110" customFormat="1">
      <c r="A1" s="89"/>
    </row>
    <row r="2" spans="1:12" ht="23.25">
      <c r="A2" s="109" t="s">
        <v>10</v>
      </c>
      <c r="B2" s="110"/>
      <c r="C2" s="110"/>
      <c r="D2" s="110"/>
      <c r="E2" s="110"/>
      <c r="F2" s="110"/>
      <c r="G2" s="110"/>
      <c r="H2" s="110"/>
      <c r="I2" s="110"/>
    </row>
    <row r="3" spans="1:12" ht="15.75" thickBot="1">
      <c r="A3" s="103"/>
      <c r="B3" s="100"/>
      <c r="C3" s="100"/>
      <c r="D3" s="100"/>
      <c r="E3" s="100"/>
      <c r="F3" s="100"/>
    </row>
    <row r="4" spans="1:12" ht="63.75" thickTop="1">
      <c r="A4" s="195" t="s">
        <v>11</v>
      </c>
      <c r="B4" s="91" t="s">
        <v>12</v>
      </c>
      <c r="C4" s="91" t="s">
        <v>13</v>
      </c>
      <c r="D4" s="91" t="s">
        <v>14</v>
      </c>
      <c r="E4" s="91" t="s">
        <v>15</v>
      </c>
      <c r="F4" s="91" t="s">
        <v>16</v>
      </c>
    </row>
    <row r="5" spans="1:12" ht="24.95" customHeight="1" thickBot="1">
      <c r="A5" s="196"/>
      <c r="B5" s="186" t="str">
        <f>Digitalisierungsstrategie!B17</f>
        <v>Dimensionsstufe nicht erreicht</v>
      </c>
      <c r="C5" s="187" t="str">
        <f>Digitalisierungsstrategie!D17</f>
        <v>Dimensionsstufe nicht erreicht</v>
      </c>
      <c r="D5" s="187" t="str">
        <f>Digitalisierungsstrategie!F17</f>
        <v>Dimensionsstufe nicht erreicht</v>
      </c>
      <c r="E5" s="187" t="str">
        <f>Digitalisierungsstrategie!H17</f>
        <v>Dimensionsstufe nicht erreicht</v>
      </c>
      <c r="F5" s="188" t="str">
        <f>Digitalisierungsstrategie!J17</f>
        <v>Dimensionsstufe nicht erreicht</v>
      </c>
    </row>
    <row r="6" spans="1:12" ht="39" thickTop="1" thickBot="1">
      <c r="A6" s="86" t="s">
        <v>17</v>
      </c>
      <c r="B6" t="str">
        <f>Digitalisierungsstrategie!C23</f>
        <v>Stufe nicht erreicht</v>
      </c>
      <c r="C6" t="str">
        <f>Digitalisierungsstrategie!E23</f>
        <v>Stufe nicht erreicht</v>
      </c>
      <c r="D6" t="str">
        <f>Digitalisierungsstrategie!G23</f>
        <v>Stufe nicht erreicht</v>
      </c>
      <c r="E6" t="str">
        <f>Digitalisierungsstrategie!I23</f>
        <v>Stufe nicht erreicht</v>
      </c>
      <c r="F6" t="str">
        <f>Digitalisierungsstrategie!K23</f>
        <v>Stufe nicht erreicht</v>
      </c>
    </row>
    <row r="7" spans="1:12" ht="18.75">
      <c r="A7" s="86" t="s">
        <v>18</v>
      </c>
      <c r="B7" s="92" t="str">
        <f>Digitalisierungsstrategie!C28</f>
        <v>Stufe nicht erreicht</v>
      </c>
      <c r="C7" s="92" t="str">
        <f>Digitalisierungsstrategie!E28</f>
        <v>Stufe nicht erreicht</v>
      </c>
      <c r="D7" s="92" t="str">
        <f>Digitalisierungsstrategie!G28</f>
        <v>Stufe nicht erreicht</v>
      </c>
      <c r="E7" s="92" t="str">
        <f>Digitalisierungsstrategie!I28</f>
        <v>Stufe nicht erreicht</v>
      </c>
      <c r="F7" s="92" t="str">
        <f>Digitalisierungsstrategie!K28</f>
        <v>Stufe nicht erreicht</v>
      </c>
      <c r="H7" s="101"/>
      <c r="J7" s="101"/>
      <c r="K7" s="101"/>
      <c r="L7" s="101"/>
    </row>
    <row r="8" spans="1:12" ht="18.75">
      <c r="A8" s="86" t="s">
        <v>19</v>
      </c>
      <c r="B8" s="92" t="str">
        <f>Digitalisierungsstrategie!C32</f>
        <v>Stufe nicht erreicht</v>
      </c>
      <c r="C8" s="92" t="str">
        <f>Digitalisierungsstrategie!E32</f>
        <v>Stufe nicht erreicht</v>
      </c>
      <c r="D8" s="92" t="str">
        <f>Digitalisierungsstrategie!G32</f>
        <v>Stufe nicht erreicht</v>
      </c>
      <c r="E8" s="92" t="str">
        <f>Digitalisierungsstrategie!I32</f>
        <v>Stufe nicht erreicht</v>
      </c>
      <c r="F8" s="92" t="str">
        <f>Digitalisierungsstrategie!K32</f>
        <v>Stufe nicht erreicht</v>
      </c>
      <c r="H8" s="101"/>
      <c r="J8" s="101"/>
    </row>
    <row r="9" spans="1:12" ht="16.5" thickTop="1" thickBot="1">
      <c r="A9" s="85"/>
      <c r="B9" s="108"/>
      <c r="C9" s="108"/>
      <c r="D9" s="108"/>
      <c r="E9" s="108"/>
      <c r="F9" s="108"/>
    </row>
    <row r="10" spans="1:12" ht="63.75" thickTop="1">
      <c r="A10" s="195" t="s">
        <v>20</v>
      </c>
      <c r="B10" s="107" t="s">
        <v>12</v>
      </c>
      <c r="C10" s="107" t="s">
        <v>13</v>
      </c>
      <c r="D10" s="91" t="s">
        <v>14</v>
      </c>
      <c r="E10" s="91" t="s">
        <v>15</v>
      </c>
      <c r="F10" s="107" t="s">
        <v>16</v>
      </c>
    </row>
    <row r="11" spans="1:12" ht="24.95" customHeight="1" thickBot="1">
      <c r="A11" s="196"/>
      <c r="B11" s="186" t="str">
        <f>Mitarbeitende!B16</f>
        <v>Dimensionsstufe nicht erreicht</v>
      </c>
      <c r="C11" s="187" t="str">
        <f>Mitarbeitende!D16</f>
        <v>Dimensionsstufe nicht erreicht</v>
      </c>
      <c r="D11" s="187" t="str">
        <f>Mitarbeitende!F16</f>
        <v>Dimensionsstufe nicht erreicht</v>
      </c>
      <c r="E11" s="187" t="str">
        <f>Mitarbeitende!H16</f>
        <v>Dimensionsstufe nicht erreicht</v>
      </c>
      <c r="F11" s="188" t="str">
        <f>Mitarbeitende!J16</f>
        <v>Dimensionsstufe nicht erreicht</v>
      </c>
    </row>
    <row r="12" spans="1:12" ht="20.25" thickTop="1" thickBot="1">
      <c r="A12" s="86" t="s">
        <v>21</v>
      </c>
      <c r="B12" s="92" t="str">
        <f>Mitarbeitende!C18</f>
        <v>Stufe nicht erreicht</v>
      </c>
      <c r="C12" s="92" t="str">
        <f>Mitarbeitende!E18</f>
        <v>Stufe nicht erreicht</v>
      </c>
      <c r="D12" s="92" t="str">
        <f>Mitarbeitende!G18</f>
        <v>Stufe nicht erreicht</v>
      </c>
      <c r="E12" s="92" t="str">
        <f>Mitarbeitende!I18</f>
        <v>Stufe nicht erreicht</v>
      </c>
      <c r="F12" s="92" t="str">
        <f>Mitarbeitende!K18</f>
        <v>Stufe nicht erreicht</v>
      </c>
      <c r="H12" s="101"/>
      <c r="J12" s="101"/>
      <c r="K12" s="101"/>
    </row>
    <row r="13" spans="1:12" ht="20.25" thickTop="1" thickBot="1">
      <c r="A13" s="86" t="s">
        <v>22</v>
      </c>
      <c r="B13" s="22" t="str">
        <f>Mitarbeitende!C25</f>
        <v>Stufe nicht erreicht</v>
      </c>
      <c r="C13" t="str">
        <f>Mitarbeitende!E25</f>
        <v>Stufe nicht erreicht</v>
      </c>
      <c r="D13" t="str">
        <f>Mitarbeitende!G25</f>
        <v>Stufe nicht erreicht</v>
      </c>
      <c r="E13" t="str">
        <f>Mitarbeitende!I25</f>
        <v>Stufe nicht erreicht</v>
      </c>
      <c r="F13" t="str">
        <f>Mitarbeitende!K25</f>
        <v>Stufe nicht erreicht</v>
      </c>
    </row>
    <row r="14" spans="1:12" ht="18.75">
      <c r="A14" s="86" t="s">
        <v>23</v>
      </c>
      <c r="B14" s="92" t="str">
        <f>Mitarbeitende!C33</f>
        <v>Stufe nicht erreicht</v>
      </c>
      <c r="C14" s="92" t="str">
        <f>Mitarbeitende!E33</f>
        <v>Stufe nicht erreicht</v>
      </c>
      <c r="D14" s="92" t="str">
        <f>Mitarbeitende!G33</f>
        <v>Stufe nicht erreicht</v>
      </c>
      <c r="E14" s="92" t="str">
        <f>Mitarbeitende!I33</f>
        <v>Stufe nicht erreicht</v>
      </c>
      <c r="F14" s="92" t="str">
        <f>Mitarbeitende!K33</f>
        <v>Stufe nicht erreicht</v>
      </c>
      <c r="H14" s="101"/>
      <c r="J14" s="101"/>
      <c r="K14" s="101"/>
    </row>
    <row r="15" spans="1:12" ht="16.5" thickTop="1" thickBot="1">
      <c r="A15" s="85"/>
      <c r="B15" s="108"/>
      <c r="C15" s="108"/>
      <c r="D15" s="108"/>
      <c r="E15" s="108"/>
      <c r="F15" s="108"/>
    </row>
    <row r="16" spans="1:12" ht="63.75" thickTop="1">
      <c r="A16" s="195" t="s">
        <v>24</v>
      </c>
      <c r="B16" s="91" t="s">
        <v>12</v>
      </c>
      <c r="C16" s="91" t="s">
        <v>13</v>
      </c>
      <c r="D16" s="91" t="s">
        <v>14</v>
      </c>
      <c r="E16" s="91" t="s">
        <v>15</v>
      </c>
      <c r="F16" s="91" t="s">
        <v>16</v>
      </c>
    </row>
    <row r="17" spans="1:11" ht="15.75" thickBot="1">
      <c r="A17" s="196"/>
      <c r="B17" s="186" t="str">
        <f>Prozessdigitalisierung!B17</f>
        <v>Dimensionsstufe nicht erreicht</v>
      </c>
      <c r="C17" s="187" t="str">
        <f>Prozessdigitalisierung!D17</f>
        <v>Dimensionsstufe nicht erreicht</v>
      </c>
      <c r="D17" s="187" t="str">
        <f>Prozessdigitalisierung!F17</f>
        <v>Dimensionsstufe nicht erreicht</v>
      </c>
      <c r="E17" s="187" t="str">
        <f>Prozessdigitalisierung!H17</f>
        <v>Dimensionsstufe nicht erreicht</v>
      </c>
      <c r="F17" s="188" t="str">
        <f>Prozessdigitalisierung!J17</f>
        <v>Dimensionsstufe nicht erreicht</v>
      </c>
    </row>
    <row r="18" spans="1:11" ht="20.25" thickTop="1" thickBot="1">
      <c r="A18" s="86" t="s">
        <v>25</v>
      </c>
      <c r="B18" t="str">
        <f>Prozessdigitalisierung!C21</f>
        <v>Stufe nicht erreicht</v>
      </c>
      <c r="C18" t="str">
        <f>Prozessdigitalisierung!E21</f>
        <v>Stufe nicht erreicht</v>
      </c>
      <c r="D18" t="str">
        <f>Prozessdigitalisierung!G21</f>
        <v>Stufe nicht erreicht</v>
      </c>
      <c r="E18" t="str">
        <f>Prozessdigitalisierung!I21</f>
        <v>Stufe nicht erreicht</v>
      </c>
      <c r="F18" t="str">
        <f>Prozessdigitalisierung!K21</f>
        <v>Stufe nicht erreicht</v>
      </c>
    </row>
    <row r="19" spans="1:11" ht="18.75">
      <c r="A19" s="86" t="s">
        <v>26</v>
      </c>
      <c r="B19" t="str">
        <f>Prozessdigitalisierung!C25</f>
        <v>Stufe nicht erreicht</v>
      </c>
      <c r="C19" t="str">
        <f>Prozessdigitalisierung!E25</f>
        <v>Stufe nicht erreicht</v>
      </c>
      <c r="D19" t="str">
        <f>Prozessdigitalisierung!G25</f>
        <v>Stufe nicht erreicht</v>
      </c>
      <c r="E19" t="str">
        <f>Prozessdigitalisierung!I25</f>
        <v>Stufe nicht erreicht</v>
      </c>
      <c r="F19" t="str">
        <f>Prozessdigitalisierung!K25</f>
        <v>Stufe nicht erreicht</v>
      </c>
    </row>
    <row r="20" spans="1:11" ht="18.75">
      <c r="A20" s="86" t="s">
        <v>27</v>
      </c>
      <c r="B20" t="str">
        <f>Prozessdigitalisierung!C30</f>
        <v>Stufe nicht erreicht</v>
      </c>
      <c r="C20" t="str">
        <f>Prozessdigitalisierung!E30</f>
        <v>Stufe nicht erreicht</v>
      </c>
      <c r="D20" t="str">
        <f>Prozessdigitalisierung!G30</f>
        <v>Stufe nicht erreicht</v>
      </c>
      <c r="E20" t="str">
        <f>Prozessdigitalisierung!I30</f>
        <v>Stufe nicht erreicht</v>
      </c>
      <c r="F20" t="str">
        <f>Prozessdigitalisierung!K30</f>
        <v>Stufe nicht erreicht</v>
      </c>
    </row>
    <row r="21" spans="1:11" ht="18.75">
      <c r="A21" s="86" t="s">
        <v>28</v>
      </c>
      <c r="B21" s="92" t="str">
        <f>Prozessdigitalisierung!C35</f>
        <v>Stufe nicht erreicht</v>
      </c>
      <c r="C21" s="92" t="str">
        <f>Prozessdigitalisierung!E35</f>
        <v>Stufe nicht erreicht</v>
      </c>
      <c r="D21" s="92" t="str">
        <f>Prozessdigitalisierung!G35</f>
        <v>Stufe nicht erreicht</v>
      </c>
      <c r="E21" s="92" t="str">
        <f>Prozessdigitalisierung!I35</f>
        <v>Stufe nicht erreicht</v>
      </c>
      <c r="F21" s="92" t="str">
        <f>Prozessdigitalisierung!K35</f>
        <v>Stufe nicht erreicht</v>
      </c>
      <c r="H21" s="101"/>
      <c r="J21" s="101"/>
    </row>
    <row r="22" spans="1:11" ht="16.5" thickTop="1" thickBot="1">
      <c r="A22" s="85"/>
      <c r="B22" s="108"/>
      <c r="C22" s="108"/>
      <c r="D22" s="108"/>
      <c r="E22" s="108"/>
      <c r="F22" s="108"/>
    </row>
    <row r="23" spans="1:11" ht="63.75" thickTop="1">
      <c r="A23" s="195" t="s">
        <v>29</v>
      </c>
      <c r="B23" s="93" t="s">
        <v>12</v>
      </c>
      <c r="C23" s="93" t="s">
        <v>13</v>
      </c>
      <c r="D23" s="91" t="s">
        <v>14</v>
      </c>
      <c r="E23" s="91" t="s">
        <v>15</v>
      </c>
      <c r="F23" s="93" t="s">
        <v>16</v>
      </c>
    </row>
    <row r="24" spans="1:11" ht="23.1" customHeight="1" thickBot="1">
      <c r="A24" s="196"/>
      <c r="B24" s="186" t="str">
        <f>'IT-Bereitstellung'!B17:C17</f>
        <v>Dimensionsstufe nicht erreicht</v>
      </c>
      <c r="C24" s="189" t="str">
        <f>'IT-Bereitstellung'!D17</f>
        <v>Dimensionsstufe nicht erreicht</v>
      </c>
      <c r="D24" s="189" t="str">
        <f>'IT-Bereitstellung'!F17</f>
        <v>Dimensionsstufe nicht erreicht</v>
      </c>
      <c r="E24" s="190" t="str">
        <f>'IT-Bereitstellung'!H17</f>
        <v>Dimensionsstufe nicht erreicht</v>
      </c>
      <c r="F24" s="188" t="str">
        <f>'IT-Bereitstellung'!J17</f>
        <v>Dimensionsstufe nicht erreicht</v>
      </c>
    </row>
    <row r="25" spans="1:11" ht="20.25" thickTop="1" thickBot="1">
      <c r="A25" s="86" t="s">
        <v>30</v>
      </c>
      <c r="B25" s="92" t="str">
        <f>'IT-Bereitstellung'!C24</f>
        <v>Stufe nicht erreicht</v>
      </c>
      <c r="C25" s="92" t="str">
        <f>'IT-Bereitstellung'!E24</f>
        <v>Stufe nicht erreicht</v>
      </c>
      <c r="D25" s="92" t="str">
        <f>'IT-Bereitstellung'!G24</f>
        <v>Stufe nicht erreicht</v>
      </c>
      <c r="E25" s="92" t="str">
        <f>'IT-Bereitstellung'!I24</f>
        <v>Stufe nicht erreicht</v>
      </c>
      <c r="F25" s="92" t="str">
        <f>'IT-Bereitstellung'!K24</f>
        <v>Stufe nicht erreicht</v>
      </c>
      <c r="H25" s="101"/>
      <c r="J25" s="101"/>
      <c r="K25" s="101"/>
    </row>
    <row r="26" spans="1:11" ht="20.25" thickTop="1" thickBot="1">
      <c r="A26" s="86" t="s">
        <v>31</v>
      </c>
      <c r="B26" s="92" t="str">
        <f>'IT-Bereitstellung'!C29</f>
        <v>Stufe nicht erreicht</v>
      </c>
      <c r="C26" s="92" t="str">
        <f>'IT-Bereitstellung'!E29</f>
        <v>Stufe nicht erreicht</v>
      </c>
      <c r="D26" s="92" t="str">
        <f>'IT-Bereitstellung'!G29</f>
        <v>Stufe nicht erreicht</v>
      </c>
      <c r="E26" s="92" t="str">
        <f>'IT-Bereitstellung'!I29</f>
        <v>Stufe nicht erreicht</v>
      </c>
      <c r="F26" s="92" t="str">
        <f>'IT-Bereitstellung'!K29</f>
        <v>Stufe nicht erreicht</v>
      </c>
      <c r="H26" s="101"/>
      <c r="J26" s="101"/>
      <c r="K26" s="101"/>
    </row>
    <row r="27" spans="1:11" ht="20.25" thickTop="1" thickBot="1">
      <c r="A27" s="86" t="s">
        <v>32</v>
      </c>
      <c r="B27" s="92" t="str">
        <f>'IT-Bereitstellung'!C37</f>
        <v>Stufe nicht erreicht</v>
      </c>
      <c r="C27" s="92" t="str">
        <f>'IT-Bereitstellung'!E37</f>
        <v>Stufe nicht erreicht</v>
      </c>
      <c r="D27" s="191" t="str">
        <f>'IT-Bereitstellung'!G37</f>
        <v>Stufe nicht erreicht</v>
      </c>
      <c r="E27" s="92" t="str">
        <f>'IT-Bereitstellung'!I37</f>
        <v>Stufe nicht erreicht</v>
      </c>
      <c r="F27" s="92" t="str">
        <f>'IT-Bereitstellung'!K37</f>
        <v>Stufe nicht erreicht</v>
      </c>
      <c r="H27" s="101"/>
      <c r="J27" s="101"/>
      <c r="K27" s="101"/>
    </row>
    <row r="28" spans="1:11" ht="19.5" thickTop="1">
      <c r="A28" s="87" t="s">
        <v>33</v>
      </c>
      <c r="B28" s="92" t="str">
        <f>'IT-Bereitstellung'!C41</f>
        <v>Stufe nicht erreicht</v>
      </c>
      <c r="C28" s="92" t="str">
        <f>'IT-Bereitstellung'!E41</f>
        <v>Stufe nicht erreicht</v>
      </c>
      <c r="D28" s="92" t="str">
        <f>'IT-Bereitstellung'!G41</f>
        <v>Stufe nicht erreicht</v>
      </c>
      <c r="E28" s="92" t="str">
        <f>'IT-Bereitstellung'!I41</f>
        <v>Stufe nicht erreicht</v>
      </c>
      <c r="F28" s="92" t="str">
        <f>'IT-Bereitstellung'!K41</f>
        <v>Stufe nicht erreicht</v>
      </c>
      <c r="H28" s="101"/>
      <c r="J28" s="101"/>
      <c r="K28" s="101"/>
    </row>
    <row r="29" spans="1:11" ht="15.75" thickBot="1">
      <c r="A29" s="85"/>
      <c r="B29" s="108"/>
      <c r="C29" s="108"/>
      <c r="D29" s="108"/>
      <c r="E29" s="108"/>
      <c r="F29" s="108"/>
    </row>
    <row r="30" spans="1:11" ht="63.75" thickTop="1">
      <c r="A30" s="195" t="s">
        <v>34</v>
      </c>
      <c r="B30" s="91" t="s">
        <v>12</v>
      </c>
      <c r="C30" s="91" t="s">
        <v>13</v>
      </c>
      <c r="D30" s="91" t="s">
        <v>14</v>
      </c>
      <c r="E30" s="91" t="s">
        <v>15</v>
      </c>
      <c r="F30" s="91" t="s">
        <v>16</v>
      </c>
    </row>
    <row r="31" spans="1:11" ht="24" customHeight="1" thickBot="1">
      <c r="A31" s="196"/>
      <c r="B31" s="186" t="str">
        <f>'IT-Sicherheit'!B17:C17</f>
        <v>Dimensionsstufe nicht erreicht</v>
      </c>
      <c r="C31" s="187" t="str">
        <f>'IT-Sicherheit'!D17</f>
        <v>Dimensionsstufe nicht erreicht</v>
      </c>
      <c r="D31" s="187" t="str">
        <f>'IT-Sicherheit'!F17</f>
        <v>Dimensionsstufe nicht erreicht</v>
      </c>
      <c r="E31" s="187" t="str">
        <f>'IT-Sicherheit'!H17</f>
        <v>Dimensionsstufe nicht erreicht</v>
      </c>
      <c r="F31" s="188" t="str">
        <f>'IT-Sicherheit'!J17</f>
        <v>Dimensionsstufe nicht erreicht</v>
      </c>
    </row>
    <row r="32" spans="1:11" ht="20.25" thickTop="1" thickBot="1">
      <c r="A32" s="86" t="s">
        <v>35</v>
      </c>
      <c r="B32" s="22" t="str">
        <f>'IT-Sicherheit'!C22</f>
        <v>Stufe nicht erreicht</v>
      </c>
      <c r="C32" s="22" t="str">
        <f>'IT-Sicherheit'!E22</f>
        <v>Stufe nicht erreicht</v>
      </c>
      <c r="D32" s="22" t="str">
        <f>'IT-Sicherheit'!G22</f>
        <v>Stufe nicht erreicht</v>
      </c>
      <c r="E32" t="str">
        <f>'IT-Sicherheit'!I22</f>
        <v>Stufe nicht erreicht</v>
      </c>
      <c r="F32" t="str">
        <f>'IT-Sicherheit'!K22</f>
        <v>Stufe nicht erreicht</v>
      </c>
    </row>
    <row r="33" spans="1:13" ht="37.5">
      <c r="A33" s="86" t="s">
        <v>36</v>
      </c>
      <c r="B33" s="92" t="str">
        <f>'IT-Sicherheit'!C36</f>
        <v>Stufe nicht erreicht</v>
      </c>
      <c r="C33" s="92" t="str">
        <f>'IT-Sicherheit'!E36</f>
        <v>Stufe nicht erreicht</v>
      </c>
      <c r="D33" s="92" t="str">
        <f>'IT-Sicherheit'!G36</f>
        <v>Stufe nicht erreicht</v>
      </c>
      <c r="E33" s="92" t="str">
        <f>'IT-Sicherheit'!I36</f>
        <v>Stufe nicht erreicht</v>
      </c>
      <c r="F33" s="92" t="str">
        <f>'IT-Sicherheit'!K36</f>
        <v>Stufe nicht erreicht</v>
      </c>
      <c r="H33" s="101"/>
      <c r="J33" s="101"/>
      <c r="K33" s="101"/>
    </row>
    <row r="34" spans="1:13" ht="18.75">
      <c r="A34" s="86" t="s">
        <v>37</v>
      </c>
      <c r="B34" s="92" t="str">
        <f>'IT-Sicherheit'!C42</f>
        <v>Stufe nicht erreicht</v>
      </c>
      <c r="C34" s="92" t="str">
        <f>'IT-Sicherheit'!E42</f>
        <v>Stufe nicht erreicht</v>
      </c>
      <c r="D34" s="92" t="str">
        <f>'IT-Sicherheit'!G42</f>
        <v>Stufe nicht erreicht</v>
      </c>
      <c r="E34" s="92" t="str">
        <f>'IT-Sicherheit'!I42</f>
        <v>Stufe nicht erreicht</v>
      </c>
      <c r="F34" s="92" t="str">
        <f>'IT-Sicherheit'!K42</f>
        <v>Stufe nicht erreicht</v>
      </c>
      <c r="H34" s="101"/>
      <c r="J34" s="101"/>
      <c r="K34" s="101"/>
    </row>
    <row r="35" spans="1:13" ht="16.5" thickTop="1" thickBot="1">
      <c r="A35" s="85"/>
      <c r="B35" s="108"/>
      <c r="C35" s="108"/>
      <c r="D35" s="108"/>
      <c r="E35" s="108"/>
      <c r="F35" s="108"/>
    </row>
    <row r="36" spans="1:13" ht="63.75" thickTop="1">
      <c r="A36" s="195" t="s">
        <v>38</v>
      </c>
      <c r="B36" s="93" t="s">
        <v>12</v>
      </c>
      <c r="C36" s="93" t="s">
        <v>13</v>
      </c>
      <c r="D36" s="91" t="s">
        <v>14</v>
      </c>
      <c r="E36" s="91" t="s">
        <v>15</v>
      </c>
      <c r="F36" s="93" t="s">
        <v>16</v>
      </c>
    </row>
    <row r="37" spans="1:13" ht="26.1" customHeight="1" thickBot="1">
      <c r="A37" s="196"/>
      <c r="B37" s="186" t="str">
        <f>BürgerInnenzentrierung!B17</f>
        <v>Dimensionsstufe nicht erreicht</v>
      </c>
      <c r="C37" s="187" t="str">
        <f>BürgerInnenzentrierung!D17</f>
        <v>Dimensionsstufe nicht erreicht</v>
      </c>
      <c r="D37" s="187" t="str">
        <f>BürgerInnenzentrierung!F17</f>
        <v>Dimensionsstufe nicht erreicht</v>
      </c>
      <c r="E37" s="187" t="str">
        <f>BürgerInnenzentrierung!H17</f>
        <v>Dimensionsstufe nicht erreicht</v>
      </c>
      <c r="F37" s="188" t="str">
        <f>BürgerInnenzentrierung!J17</f>
        <v>Dimensionsstufe nicht erreicht</v>
      </c>
    </row>
    <row r="38" spans="1:13" ht="20.25" thickTop="1" thickBot="1">
      <c r="A38" s="86" t="s">
        <v>39</v>
      </c>
      <c r="B38" s="22" t="str">
        <f>BürgerInnenzentrierung!C21</f>
        <v>Stufe nicht erreicht</v>
      </c>
      <c r="C38" s="22" t="str">
        <f>BürgerInnenzentrierung!E21</f>
        <v>Stufe nicht erreicht</v>
      </c>
      <c r="D38" s="22" t="str">
        <f>BürgerInnenzentrierung!G21</f>
        <v>Stufe nicht erreicht</v>
      </c>
      <c r="E38" t="str">
        <f>BürgerInnenzentrierung!I21</f>
        <v>Stufe nicht erreicht</v>
      </c>
      <c r="F38" t="str">
        <f>BürgerInnenzentrierung!K21</f>
        <v>Stufe nicht erreicht</v>
      </c>
    </row>
    <row r="39" spans="1:13" ht="18.75">
      <c r="A39" s="88" t="s">
        <v>40</v>
      </c>
      <c r="B39" s="92" t="str">
        <f>BürgerInnenzentrierung!C25</f>
        <v>Stufe nicht erreicht</v>
      </c>
      <c r="C39" s="92" t="str">
        <f>BürgerInnenzentrierung!E25</f>
        <v>Stufe nicht erreicht</v>
      </c>
      <c r="D39" s="92" t="str">
        <f>BürgerInnenzentrierung!G25</f>
        <v>Stufe nicht erreicht</v>
      </c>
      <c r="E39" s="92" t="str">
        <f>BürgerInnenzentrierung!I25</f>
        <v>Stufe nicht erreicht</v>
      </c>
      <c r="F39" s="92" t="str">
        <f>BürgerInnenzentrierung!K25</f>
        <v>Stufe nicht erreicht</v>
      </c>
      <c r="H39" s="101"/>
    </row>
    <row r="40" spans="1:13" ht="15.75" thickBot="1">
      <c r="A40" s="85"/>
      <c r="B40" s="108"/>
      <c r="C40" s="108"/>
      <c r="D40" s="108"/>
      <c r="E40" s="108"/>
      <c r="F40" s="108"/>
    </row>
    <row r="41" spans="1:13" ht="63.75" thickTop="1">
      <c r="A41" s="195" t="s">
        <v>41</v>
      </c>
      <c r="B41" s="93" t="s">
        <v>12</v>
      </c>
      <c r="C41" s="93" t="s">
        <v>13</v>
      </c>
      <c r="D41" s="91" t="s">
        <v>14</v>
      </c>
      <c r="E41" s="91" t="s">
        <v>15</v>
      </c>
      <c r="F41" s="93" t="s">
        <v>16</v>
      </c>
    </row>
    <row r="42" spans="1:13" ht="24" customHeight="1" thickBot="1">
      <c r="A42" s="196"/>
      <c r="B42" s="186" t="str">
        <f>Zusammenarbeit!B17</f>
        <v>Dimensionsstufe nicht erreicht</v>
      </c>
      <c r="C42" s="187" t="str">
        <f>Zusammenarbeit!D17</f>
        <v>Dimensionsstufe nicht erreicht</v>
      </c>
      <c r="D42" s="187" t="str">
        <f>Zusammenarbeit!F17</f>
        <v>Dimensionsstufe nicht erreicht</v>
      </c>
      <c r="E42" s="187" t="str">
        <f>Zusammenarbeit!H17</f>
        <v>Dimensionsstufe nicht erreicht</v>
      </c>
      <c r="F42" s="188" t="str">
        <f>Zusammenarbeit!J17</f>
        <v>Dimensionsstufe nicht erreicht</v>
      </c>
    </row>
    <row r="43" spans="1:13" ht="20.25" thickTop="1" thickBot="1">
      <c r="A43" s="86" t="s">
        <v>42</v>
      </c>
      <c r="B43" s="22" t="str">
        <f>Zusammenarbeit!C21</f>
        <v>Stufe nicht erreicht</v>
      </c>
      <c r="C43" s="22" t="str">
        <f>Zusammenarbeit!E21</f>
        <v>Stufe nicht erreicht</v>
      </c>
      <c r="D43" s="22" t="str">
        <f>Zusammenarbeit!G21</f>
        <v>Stufe nicht erreicht</v>
      </c>
      <c r="E43" t="str">
        <f>Zusammenarbeit!I21</f>
        <v>Stufe nicht erreicht</v>
      </c>
      <c r="F43" s="92" t="str">
        <f>Zusammenarbeit!K21</f>
        <v>Stufe nicht erreicht</v>
      </c>
    </row>
    <row r="44" spans="1:13" ht="37.5">
      <c r="A44" s="86" t="s">
        <v>43</v>
      </c>
      <c r="B44" s="92" t="str">
        <f>Zusammenarbeit!C26</f>
        <v>Stufe nicht erreicht</v>
      </c>
      <c r="C44" s="92" t="str">
        <f>Zusammenarbeit!E26</f>
        <v>Stufe nicht erreicht</v>
      </c>
      <c r="D44" s="92" t="str">
        <f>Zusammenarbeit!G26</f>
        <v>Stufe nicht erreicht</v>
      </c>
      <c r="E44" s="92" t="str">
        <f>Zusammenarbeit!I26</f>
        <v>Stufe nicht erreicht</v>
      </c>
      <c r="F44" s="92" t="str">
        <f>Zusammenarbeit!K26</f>
        <v>Stufe nicht erreicht</v>
      </c>
      <c r="H44" s="101"/>
      <c r="J44" s="101"/>
      <c r="K44" s="101"/>
      <c r="L44" s="101"/>
      <c r="M44" s="101"/>
    </row>
    <row r="45" spans="1:13" ht="37.5">
      <c r="A45" s="86" t="s">
        <v>44</v>
      </c>
      <c r="B45" s="22" t="str">
        <f>Zusammenarbeit!C31</f>
        <v>Stufe nicht erreicht</v>
      </c>
      <c r="C45" s="22" t="str">
        <f>Zusammenarbeit!E31</f>
        <v>Stufe nicht erreicht</v>
      </c>
      <c r="D45" s="22" t="str">
        <f>Zusammenarbeit!G31</f>
        <v>Stufe nicht erreicht</v>
      </c>
      <c r="E45" t="str">
        <f>Zusammenarbeit!I31</f>
        <v>Stufe nicht erreicht</v>
      </c>
      <c r="F45" s="92" t="str">
        <f>Zusammenarbeit!K31</f>
        <v>Stufe nicht erreicht</v>
      </c>
    </row>
    <row r="46" spans="1:13" ht="16.5" thickTop="1" thickBot="1">
      <c r="A46" s="85"/>
      <c r="B46" s="108"/>
      <c r="C46" s="108"/>
      <c r="D46" s="108"/>
      <c r="E46" s="108"/>
      <c r="F46" s="92"/>
    </row>
    <row r="47" spans="1:13" ht="63.75" thickTop="1">
      <c r="A47" s="195" t="s">
        <v>45</v>
      </c>
      <c r="B47" s="93" t="s">
        <v>12</v>
      </c>
      <c r="C47" s="93" t="s">
        <v>13</v>
      </c>
      <c r="D47" s="91" t="s">
        <v>14</v>
      </c>
      <c r="E47" s="91" t="s">
        <v>15</v>
      </c>
      <c r="F47" s="93" t="s">
        <v>16</v>
      </c>
    </row>
    <row r="48" spans="1:13" ht="21" customHeight="1" thickBot="1">
      <c r="A48" s="196"/>
      <c r="B48" s="186" t="str">
        <f>'Software, Daten, Interopera '!B19:C19</f>
        <v>Dimensionsstufe nicht erreicht</v>
      </c>
      <c r="C48" s="187" t="str">
        <f>'Software, Daten, Interopera '!D19</f>
        <v>Dimensionsstufe nicht erreicht</v>
      </c>
      <c r="D48" s="187" t="str">
        <f>'Software, Daten, Interopera '!F19</f>
        <v>Dimensionsstufe nicht erreicht</v>
      </c>
      <c r="E48" s="187" t="str">
        <f>'Software, Daten, Interopera '!H19</f>
        <v>Dimensionsstufe nicht erreicht</v>
      </c>
      <c r="F48" s="188" t="str">
        <f>'Software, Daten, Interopera '!J19</f>
        <v>Dimensionsstufe nicht erreicht</v>
      </c>
    </row>
    <row r="49" spans="1:8" ht="20.25" thickTop="1" thickBot="1">
      <c r="A49" s="86" t="s">
        <v>46</v>
      </c>
      <c r="B49" s="22" t="str">
        <f>'Software, Daten, Interopera '!C24</f>
        <v>Stufe nicht erreicht</v>
      </c>
      <c r="C49" s="22" t="str">
        <f>'Software, Daten, Interopera '!E24</f>
        <v>Stufe nicht erreicht</v>
      </c>
      <c r="D49" s="22" t="str">
        <f>'Software, Daten, Interopera '!G24</f>
        <v>Stufe nicht erreicht</v>
      </c>
      <c r="E49" t="str">
        <f>'Software, Daten, Interopera '!I24</f>
        <v>Stufe nicht erreicht</v>
      </c>
      <c r="F49" t="str">
        <f>'Software, Daten, Interopera '!K24</f>
        <v>Stufe nicht erreicht</v>
      </c>
    </row>
    <row r="50" spans="1:8" ht="18.75">
      <c r="A50" s="86" t="s">
        <v>47</v>
      </c>
      <c r="B50" s="22" t="str">
        <f>'Software, Daten, Interopera '!C29</f>
        <v>Stufe nicht erreicht</v>
      </c>
      <c r="C50" s="22" t="str">
        <f>'Software, Daten, Interopera '!E29</f>
        <v>Stufe nicht erreicht</v>
      </c>
      <c r="D50" s="22" t="str">
        <f>'Software, Daten, Interopera '!G29</f>
        <v>Stufe nicht erreicht</v>
      </c>
      <c r="E50" t="str">
        <f>'Software, Daten, Interopera '!I29</f>
        <v>Stufe nicht erreicht</v>
      </c>
      <c r="F50" t="str">
        <f>'Software, Daten, Interopera '!K29</f>
        <v>Stufe nicht erreicht</v>
      </c>
    </row>
    <row r="51" spans="1:8" ht="18.75">
      <c r="A51" s="86" t="s">
        <v>48</v>
      </c>
      <c r="B51" s="92" t="str">
        <f>'Software, Daten, Interopera '!C36</f>
        <v>Stufe nicht erreicht</v>
      </c>
      <c r="C51" s="92" t="str">
        <f>'Software, Daten, Interopera '!E36</f>
        <v>Stufe nicht erreicht</v>
      </c>
      <c r="D51" s="92" t="str">
        <f>'Software, Daten, Interopera '!G36</f>
        <v>Stufe nicht erreicht</v>
      </c>
      <c r="E51" s="92" t="str">
        <f>'Software, Daten, Interopera '!I36</f>
        <v>Stufe nicht erreicht</v>
      </c>
      <c r="F51" s="92" t="str">
        <f>'Software, Daten, Interopera '!K36</f>
        <v>Stufe nicht erreicht</v>
      </c>
      <c r="H51" s="101"/>
    </row>
    <row r="52" spans="1:8" ht="37.5">
      <c r="A52" s="86" t="s">
        <v>49</v>
      </c>
      <c r="B52" s="22" t="str">
        <f>'Software, Daten, Interopera '!C42</f>
        <v>Stufe nicht erreicht</v>
      </c>
      <c r="C52" s="22" t="str">
        <f>'Software, Daten, Interopera '!E42</f>
        <v>Stufe nicht erreicht</v>
      </c>
      <c r="D52" s="22" t="str">
        <f>'Software, Daten, Interopera '!G42</f>
        <v>Stufe nicht erreicht</v>
      </c>
      <c r="E52" t="str">
        <f>'Software, Daten, Interopera '!I42</f>
        <v>Stufe nicht erreicht</v>
      </c>
      <c r="F52" t="str">
        <f>'Software, Daten, Interopera '!K42</f>
        <v>Stufe nicht erreicht</v>
      </c>
    </row>
    <row r="53" spans="1:8" ht="18.75">
      <c r="A53" s="87" t="s">
        <v>50</v>
      </c>
      <c r="B53" s="22" t="str">
        <f>'Software, Daten, Interopera '!C46</f>
        <v>Stufe nicht erreicht</v>
      </c>
      <c r="C53" s="22" t="str">
        <f>'Software, Daten, Interopera '!E46</f>
        <v>Stufe nicht erreicht</v>
      </c>
      <c r="D53" s="22" t="str">
        <f>'Software, Daten, Interopera '!G46</f>
        <v>Stufe nicht erreicht</v>
      </c>
      <c r="E53" t="str">
        <f>'Software, Daten, Interopera '!I46</f>
        <v>Stufe nicht erreicht</v>
      </c>
    </row>
    <row r="54" spans="1:8">
      <c r="A54" s="89"/>
      <c r="B54" s="100"/>
      <c r="C54" s="100"/>
      <c r="D54" s="100"/>
      <c r="E54" s="100"/>
      <c r="F54" s="100"/>
    </row>
    <row r="55" spans="1:8">
      <c r="A55" s="89"/>
      <c r="B55" s="100"/>
      <c r="C55" s="100"/>
      <c r="D55" s="100"/>
      <c r="E55" s="100"/>
      <c r="F55" s="100"/>
    </row>
    <row r="56" spans="1:8">
      <c r="A56" s="89"/>
      <c r="B56" s="100"/>
      <c r="C56" s="100"/>
      <c r="D56" s="100"/>
      <c r="E56" s="100"/>
      <c r="F56" s="100"/>
    </row>
    <row r="57" spans="1:8">
      <c r="A57" s="89"/>
      <c r="B57" s="100"/>
      <c r="C57" s="100"/>
      <c r="D57" s="100"/>
      <c r="E57" s="100"/>
      <c r="F57" s="100"/>
    </row>
    <row r="58" spans="1:8">
      <c r="A58" s="89"/>
      <c r="B58" s="100"/>
      <c r="C58" s="100"/>
      <c r="D58" s="100"/>
      <c r="E58" s="100"/>
      <c r="F58" s="100"/>
    </row>
    <row r="59" spans="1:8">
      <c r="A59" s="89"/>
      <c r="B59" s="100"/>
      <c r="C59" s="100"/>
      <c r="D59" s="100"/>
      <c r="E59" s="100"/>
      <c r="F59" s="100"/>
    </row>
    <row r="60" spans="1:8">
      <c r="A60" s="89"/>
      <c r="B60" s="100"/>
      <c r="C60" s="100"/>
      <c r="D60" s="100"/>
      <c r="E60" s="100"/>
      <c r="F60" s="100"/>
    </row>
    <row r="61" spans="1:8">
      <c r="A61" s="89"/>
      <c r="B61" s="100"/>
      <c r="C61" s="100"/>
      <c r="D61" s="100"/>
      <c r="E61" s="100"/>
      <c r="F61" s="100"/>
    </row>
    <row r="62" spans="1:8">
      <c r="A62" s="89"/>
      <c r="B62" s="100"/>
      <c r="C62" s="100"/>
      <c r="D62" s="100"/>
      <c r="E62" s="100"/>
      <c r="F62" s="100"/>
    </row>
    <row r="63" spans="1:8">
      <c r="A63" s="89"/>
      <c r="B63" s="100"/>
      <c r="C63" s="100"/>
      <c r="D63" s="100"/>
      <c r="E63" s="100"/>
      <c r="F63" s="100"/>
    </row>
    <row r="64" spans="1:8">
      <c r="A64" s="89"/>
      <c r="B64" s="100"/>
      <c r="C64" s="100"/>
      <c r="D64" s="100"/>
      <c r="E64" s="100"/>
      <c r="F64" s="100"/>
    </row>
    <row r="65" spans="1:6">
      <c r="A65" s="89"/>
      <c r="B65" s="100"/>
      <c r="C65" s="100"/>
      <c r="D65" s="100"/>
      <c r="E65" s="100"/>
      <c r="F65" s="100"/>
    </row>
    <row r="66" spans="1:6">
      <c r="A66" s="89"/>
      <c r="B66" s="100"/>
      <c r="C66" s="100"/>
      <c r="D66" s="100"/>
      <c r="E66" s="100"/>
      <c r="F66" s="100"/>
    </row>
    <row r="67" spans="1:6">
      <c r="B67" s="100"/>
      <c r="C67" s="100"/>
      <c r="D67" s="100"/>
      <c r="E67" s="100"/>
      <c r="F67" s="100"/>
    </row>
    <row r="68" spans="1:6">
      <c r="A68" s="102"/>
      <c r="B68" s="100"/>
      <c r="C68" s="100"/>
      <c r="D68" s="100"/>
      <c r="E68" s="100"/>
      <c r="F68" s="100"/>
    </row>
    <row r="69" spans="1:6">
      <c r="A69" s="102"/>
      <c r="B69" s="100"/>
      <c r="C69" s="100"/>
      <c r="D69" s="100"/>
      <c r="E69" s="100"/>
      <c r="F69" s="100"/>
    </row>
    <row r="70" spans="1:6">
      <c r="A70" s="102"/>
      <c r="B70" s="100"/>
      <c r="C70" s="100"/>
      <c r="D70" s="100"/>
      <c r="E70" s="100"/>
      <c r="F70" s="100"/>
    </row>
    <row r="71" spans="1:6">
      <c r="A71" s="102"/>
      <c r="B71" s="100"/>
      <c r="C71" s="100"/>
      <c r="D71" s="100"/>
      <c r="E71" s="100"/>
      <c r="F71" s="100"/>
    </row>
    <row r="72" spans="1:6">
      <c r="A72" s="102"/>
      <c r="B72" s="100"/>
      <c r="C72" s="100"/>
      <c r="D72" s="100"/>
      <c r="E72" s="100"/>
      <c r="F72" s="100"/>
    </row>
    <row r="73" spans="1:6">
      <c r="A73" s="102"/>
      <c r="B73" s="100"/>
      <c r="C73" s="100"/>
      <c r="D73" s="100"/>
      <c r="E73" s="100"/>
      <c r="F73" s="100"/>
    </row>
    <row r="74" spans="1:6">
      <c r="A74" s="102"/>
      <c r="B74" s="100"/>
      <c r="C74" s="100"/>
      <c r="D74" s="100"/>
      <c r="E74" s="100"/>
      <c r="F74" s="100"/>
    </row>
    <row r="75" spans="1:6">
      <c r="A75" s="102"/>
      <c r="B75" s="100"/>
      <c r="C75" s="100"/>
      <c r="D75" s="100"/>
      <c r="E75" s="100"/>
      <c r="F75" s="100"/>
    </row>
    <row r="76" spans="1:6">
      <c r="A76" s="102"/>
      <c r="B76" s="100"/>
      <c r="C76" s="100"/>
      <c r="D76" s="100"/>
      <c r="E76" s="100"/>
      <c r="F76" s="100"/>
    </row>
    <row r="77" spans="1:6">
      <c r="A77" s="102"/>
      <c r="B77" s="100"/>
      <c r="C77" s="100"/>
      <c r="D77" s="100"/>
      <c r="E77" s="100"/>
      <c r="F77" s="100"/>
    </row>
    <row r="78" spans="1:6">
      <c r="A78" s="102"/>
      <c r="B78" s="100"/>
      <c r="C78" s="100"/>
      <c r="D78" s="100"/>
      <c r="E78" s="100"/>
      <c r="F78" s="100"/>
    </row>
    <row r="79" spans="1:6">
      <c r="A79" s="102"/>
      <c r="B79" s="100"/>
      <c r="C79" s="100"/>
      <c r="D79" s="100"/>
      <c r="E79" s="100"/>
      <c r="F79" s="100"/>
    </row>
    <row r="80" spans="1:6">
      <c r="A80" s="102"/>
      <c r="B80" s="100"/>
      <c r="C80" s="100"/>
      <c r="D80" s="100"/>
      <c r="E80" s="100"/>
      <c r="F80" s="100"/>
    </row>
    <row r="81" spans="1:6">
      <c r="A81" s="102"/>
      <c r="B81" s="100"/>
      <c r="C81" s="100"/>
      <c r="D81" s="100"/>
      <c r="E81" s="100"/>
      <c r="F81" s="100"/>
    </row>
    <row r="82" spans="1:6">
      <c r="A82" s="102"/>
      <c r="B82" s="100"/>
      <c r="C82" s="100"/>
      <c r="D82" s="100"/>
      <c r="E82" s="100"/>
      <c r="F82" s="100"/>
    </row>
    <row r="83" spans="1:6">
      <c r="A83" s="102"/>
      <c r="B83" s="100"/>
      <c r="C83" s="100"/>
      <c r="D83" s="100"/>
      <c r="E83" s="100"/>
      <c r="F83" s="100"/>
    </row>
    <row r="84" spans="1:6">
      <c r="A84" s="102"/>
      <c r="B84" s="100"/>
      <c r="C84" s="100"/>
      <c r="D84" s="100"/>
      <c r="E84" s="100"/>
      <c r="F84" s="100"/>
    </row>
    <row r="85" spans="1:6">
      <c r="A85" s="102"/>
      <c r="B85" s="100"/>
      <c r="C85" s="100"/>
      <c r="D85" s="100"/>
      <c r="E85" s="100"/>
      <c r="F85" s="100"/>
    </row>
    <row r="86" spans="1:6">
      <c r="A86" s="102"/>
      <c r="B86" s="100"/>
      <c r="C86" s="100"/>
      <c r="D86" s="100"/>
      <c r="E86" s="100"/>
      <c r="F86" s="100"/>
    </row>
    <row r="87" spans="1:6">
      <c r="A87" s="102"/>
      <c r="B87" s="100"/>
      <c r="C87" s="100"/>
      <c r="D87" s="100"/>
      <c r="E87" s="100"/>
      <c r="F87" s="100"/>
    </row>
    <row r="88" spans="1:6">
      <c r="A88" s="102"/>
      <c r="B88" s="100"/>
      <c r="C88" s="100"/>
      <c r="D88" s="100"/>
      <c r="E88" s="100"/>
      <c r="F88" s="100"/>
    </row>
    <row r="89" spans="1:6">
      <c r="A89" s="102"/>
      <c r="B89" s="100"/>
      <c r="C89" s="100"/>
      <c r="D89" s="100"/>
      <c r="E89" s="100"/>
      <c r="F89" s="100"/>
    </row>
    <row r="90" spans="1:6">
      <c r="A90" s="102"/>
      <c r="B90" s="100"/>
      <c r="C90" s="100"/>
      <c r="D90" s="100"/>
      <c r="E90" s="100"/>
      <c r="F90" s="100"/>
    </row>
    <row r="91" spans="1:6">
      <c r="A91" s="102"/>
      <c r="B91" s="100"/>
      <c r="C91" s="100"/>
      <c r="D91" s="100"/>
      <c r="E91" s="100"/>
      <c r="F91" s="100"/>
    </row>
    <row r="92" spans="1:6">
      <c r="A92" s="102"/>
      <c r="B92" s="100"/>
      <c r="C92" s="100"/>
      <c r="D92" s="100"/>
      <c r="E92" s="100"/>
      <c r="F92" s="100"/>
    </row>
    <row r="93" spans="1:6">
      <c r="A93" s="102"/>
      <c r="B93" s="100"/>
      <c r="C93" s="100"/>
      <c r="D93" s="100"/>
      <c r="E93" s="100"/>
      <c r="F93" s="100"/>
    </row>
    <row r="94" spans="1:6">
      <c r="A94" s="102"/>
      <c r="B94" s="100"/>
      <c r="C94" s="100"/>
      <c r="D94" s="100"/>
      <c r="E94" s="100"/>
      <c r="F94" s="100"/>
    </row>
    <row r="95" spans="1:6">
      <c r="A95" s="102"/>
      <c r="B95" s="100"/>
      <c r="C95" s="100"/>
      <c r="D95" s="100"/>
      <c r="E95" s="100"/>
      <c r="F95" s="100"/>
    </row>
    <row r="96" spans="1:6">
      <c r="A96" s="102"/>
      <c r="B96" s="100"/>
      <c r="C96" s="100"/>
      <c r="D96" s="100"/>
      <c r="E96" s="100"/>
      <c r="F96" s="100"/>
    </row>
    <row r="97" spans="1:6">
      <c r="A97" s="102"/>
      <c r="B97" s="100"/>
      <c r="C97" s="100"/>
      <c r="D97" s="100"/>
      <c r="E97" s="100"/>
      <c r="F97" s="100"/>
    </row>
    <row r="98" spans="1:6">
      <c r="A98" s="102"/>
      <c r="B98" s="100"/>
      <c r="C98" s="100"/>
      <c r="D98" s="100"/>
      <c r="E98" s="100"/>
      <c r="F98" s="100"/>
    </row>
    <row r="99" spans="1:6">
      <c r="A99" s="102"/>
      <c r="B99" s="100"/>
      <c r="C99" s="100"/>
      <c r="D99" s="100"/>
      <c r="E99" s="100"/>
      <c r="F99" s="100"/>
    </row>
    <row r="100" spans="1:6">
      <c r="A100" s="102"/>
      <c r="B100" s="100"/>
      <c r="C100" s="100"/>
      <c r="D100" s="100"/>
      <c r="E100" s="100"/>
      <c r="F100" s="100"/>
    </row>
    <row r="101" spans="1:6">
      <c r="A101" s="102"/>
      <c r="B101" s="100"/>
      <c r="C101" s="100"/>
      <c r="D101" s="100"/>
      <c r="E101" s="100"/>
      <c r="F101" s="100"/>
    </row>
    <row r="102" spans="1:6">
      <c r="A102" s="102"/>
      <c r="B102" s="100"/>
      <c r="C102" s="100"/>
      <c r="D102" s="100"/>
      <c r="E102" s="100"/>
      <c r="F102" s="100"/>
    </row>
    <row r="103" spans="1:6">
      <c r="A103" s="102"/>
      <c r="B103" s="100"/>
      <c r="C103" s="100"/>
      <c r="D103" s="100"/>
      <c r="E103" s="100"/>
      <c r="F103" s="100"/>
    </row>
    <row r="104" spans="1:6">
      <c r="A104" s="102"/>
      <c r="B104" s="100"/>
      <c r="C104" s="100"/>
      <c r="D104" s="100"/>
      <c r="E104" s="100"/>
      <c r="F104" s="100"/>
    </row>
    <row r="105" spans="1:6">
      <c r="A105" s="102"/>
      <c r="B105" s="100"/>
      <c r="C105" s="100"/>
      <c r="D105" s="100"/>
      <c r="E105" s="100"/>
      <c r="F105" s="100"/>
    </row>
    <row r="106" spans="1:6">
      <c r="A106" s="102"/>
      <c r="B106" s="100"/>
      <c r="C106" s="100"/>
      <c r="D106" s="100"/>
      <c r="E106" s="100"/>
      <c r="F106" s="100"/>
    </row>
    <row r="107" spans="1:6">
      <c r="A107" s="102"/>
      <c r="B107" s="100"/>
      <c r="C107" s="100"/>
      <c r="D107" s="100"/>
      <c r="E107" s="100"/>
      <c r="F107" s="100"/>
    </row>
    <row r="108" spans="1:6">
      <c r="A108" s="102"/>
      <c r="B108" s="100"/>
      <c r="C108" s="100"/>
      <c r="D108" s="100"/>
      <c r="E108" s="100"/>
      <c r="F108" s="100"/>
    </row>
    <row r="109" spans="1:6">
      <c r="A109" s="102"/>
      <c r="B109" s="100"/>
      <c r="C109" s="100"/>
      <c r="D109" s="100"/>
      <c r="E109" s="100"/>
      <c r="F109" s="100"/>
    </row>
    <row r="110" spans="1:6">
      <c r="A110" s="102"/>
      <c r="B110" s="100"/>
      <c r="C110" s="100"/>
      <c r="D110" s="100"/>
      <c r="E110" s="100"/>
      <c r="F110" s="100"/>
    </row>
    <row r="111" spans="1:6">
      <c r="A111" s="102"/>
      <c r="B111" s="100"/>
      <c r="C111" s="100"/>
      <c r="D111" s="100"/>
      <c r="E111" s="100"/>
      <c r="F111" s="100"/>
    </row>
    <row r="112" spans="1:6">
      <c r="A112" s="102"/>
      <c r="B112" s="100"/>
      <c r="C112" s="100"/>
      <c r="D112" s="100"/>
      <c r="E112" s="100"/>
      <c r="F112" s="100"/>
    </row>
    <row r="113" spans="1:6">
      <c r="A113" s="102"/>
      <c r="B113" s="100"/>
      <c r="C113" s="100"/>
      <c r="D113" s="100"/>
      <c r="E113" s="100"/>
      <c r="F113" s="100"/>
    </row>
    <row r="114" spans="1:6">
      <c r="A114" s="102"/>
      <c r="B114" s="100"/>
      <c r="C114" s="100"/>
      <c r="D114" s="100"/>
      <c r="E114" s="100"/>
      <c r="F114" s="100"/>
    </row>
    <row r="115" spans="1:6">
      <c r="A115" s="102"/>
      <c r="B115" s="100"/>
      <c r="C115" s="100"/>
      <c r="D115" s="100"/>
      <c r="E115" s="100"/>
      <c r="F115" s="100"/>
    </row>
    <row r="116" spans="1:6">
      <c r="A116" s="102"/>
      <c r="B116" s="100"/>
      <c r="C116" s="100"/>
      <c r="D116" s="100"/>
      <c r="E116" s="100"/>
      <c r="F116" s="100"/>
    </row>
    <row r="117" spans="1:6">
      <c r="A117" s="102"/>
      <c r="B117" s="100"/>
      <c r="C117" s="100"/>
      <c r="D117" s="100"/>
      <c r="E117" s="100"/>
      <c r="F117" s="100"/>
    </row>
    <row r="118" spans="1:6">
      <c r="A118" s="102"/>
      <c r="B118" s="100"/>
      <c r="C118" s="100"/>
      <c r="D118" s="100"/>
      <c r="E118" s="100"/>
      <c r="F118" s="100"/>
    </row>
    <row r="119" spans="1:6">
      <c r="A119" s="102"/>
      <c r="B119" s="100"/>
      <c r="C119" s="100"/>
      <c r="D119" s="100"/>
      <c r="E119" s="100"/>
      <c r="F119" s="100"/>
    </row>
    <row r="120" spans="1:6">
      <c r="A120" s="102"/>
      <c r="B120" s="100"/>
      <c r="C120" s="100"/>
      <c r="D120" s="100"/>
      <c r="E120" s="100"/>
      <c r="F120" s="100"/>
    </row>
    <row r="121" spans="1:6">
      <c r="A121" s="102"/>
      <c r="B121" s="100"/>
      <c r="C121" s="100"/>
      <c r="D121" s="100"/>
      <c r="E121" s="100"/>
      <c r="F121" s="100"/>
    </row>
    <row r="122" spans="1:6">
      <c r="A122" s="102"/>
      <c r="B122" s="100"/>
      <c r="C122" s="100"/>
      <c r="D122" s="100"/>
      <c r="E122" s="100"/>
      <c r="F122" s="100"/>
    </row>
    <row r="123" spans="1:6">
      <c r="A123" s="102"/>
      <c r="B123" s="100"/>
      <c r="C123" s="100"/>
      <c r="D123" s="100"/>
      <c r="E123" s="100"/>
      <c r="F123" s="100"/>
    </row>
    <row r="124" spans="1:6">
      <c r="A124" s="102"/>
      <c r="B124" s="100"/>
      <c r="C124" s="100"/>
      <c r="D124" s="100"/>
      <c r="E124" s="100"/>
      <c r="F124" s="100"/>
    </row>
    <row r="125" spans="1:6">
      <c r="A125" s="102"/>
      <c r="B125" s="100"/>
      <c r="C125" s="100"/>
      <c r="D125" s="100"/>
      <c r="E125" s="100"/>
      <c r="F125" s="100"/>
    </row>
    <row r="126" spans="1:6">
      <c r="A126" s="102"/>
      <c r="B126" s="100"/>
      <c r="C126" s="100"/>
      <c r="D126" s="100"/>
      <c r="E126" s="100"/>
      <c r="F126" s="100"/>
    </row>
    <row r="127" spans="1:6">
      <c r="A127" s="102"/>
      <c r="B127" s="100"/>
      <c r="C127" s="100"/>
      <c r="D127" s="100"/>
      <c r="E127" s="100"/>
      <c r="F127" s="100"/>
    </row>
    <row r="128" spans="1:6">
      <c r="A128" s="102"/>
      <c r="B128" s="100"/>
      <c r="C128" s="100"/>
      <c r="D128" s="100"/>
      <c r="E128" s="100"/>
      <c r="F128" s="100"/>
    </row>
    <row r="129" spans="1:6">
      <c r="A129" s="102"/>
      <c r="B129" s="100"/>
      <c r="C129" s="100"/>
      <c r="D129" s="100"/>
      <c r="E129" s="100"/>
      <c r="F129" s="100"/>
    </row>
    <row r="130" spans="1:6">
      <c r="A130" s="102"/>
      <c r="B130" s="100"/>
      <c r="C130" s="100"/>
      <c r="D130" s="100"/>
      <c r="E130" s="100"/>
      <c r="F130" s="100"/>
    </row>
    <row r="131" spans="1:6">
      <c r="A131" s="102"/>
      <c r="B131" s="100"/>
      <c r="C131" s="100"/>
      <c r="D131" s="100"/>
      <c r="E131" s="100"/>
      <c r="F131" s="100"/>
    </row>
    <row r="132" spans="1:6">
      <c r="A132" s="102"/>
      <c r="B132" s="100"/>
      <c r="C132" s="100"/>
      <c r="D132" s="100"/>
      <c r="E132" s="100"/>
      <c r="F132" s="100"/>
    </row>
    <row r="133" spans="1:6">
      <c r="A133" s="102"/>
      <c r="B133" s="100"/>
      <c r="C133" s="100"/>
      <c r="D133" s="100"/>
      <c r="E133" s="100"/>
      <c r="F133" s="100"/>
    </row>
    <row r="134" spans="1:6">
      <c r="A134" s="102"/>
      <c r="B134" s="100"/>
      <c r="C134" s="100"/>
      <c r="D134" s="100"/>
      <c r="E134" s="100"/>
      <c r="F134" s="100"/>
    </row>
    <row r="135" spans="1:6">
      <c r="A135" s="102"/>
      <c r="B135" s="100"/>
      <c r="C135" s="100"/>
      <c r="D135" s="100"/>
      <c r="E135" s="100"/>
      <c r="F135" s="100"/>
    </row>
    <row r="136" spans="1:6">
      <c r="A136" s="102"/>
      <c r="B136" s="100"/>
      <c r="C136" s="100"/>
      <c r="D136" s="100"/>
      <c r="E136" s="100"/>
      <c r="F136" s="100"/>
    </row>
    <row r="137" spans="1:6">
      <c r="A137" s="102"/>
      <c r="B137" s="100"/>
      <c r="C137" s="100"/>
      <c r="D137" s="100"/>
      <c r="E137" s="100"/>
      <c r="F137" s="100"/>
    </row>
    <row r="138" spans="1:6">
      <c r="A138" s="102"/>
      <c r="B138" s="100"/>
      <c r="C138" s="100"/>
      <c r="D138" s="100"/>
      <c r="E138" s="100"/>
      <c r="F138" s="100"/>
    </row>
    <row r="139" spans="1:6">
      <c r="A139" s="102"/>
      <c r="B139" s="100"/>
      <c r="C139" s="100"/>
      <c r="D139" s="100"/>
      <c r="E139" s="100"/>
      <c r="F139" s="100"/>
    </row>
    <row r="140" spans="1:6">
      <c r="A140" s="102"/>
      <c r="B140" s="100"/>
      <c r="C140" s="100"/>
      <c r="D140" s="100"/>
      <c r="E140" s="100"/>
      <c r="F140" s="100"/>
    </row>
    <row r="141" spans="1:6">
      <c r="A141" s="102"/>
      <c r="B141" s="100"/>
      <c r="C141" s="100"/>
      <c r="D141" s="100"/>
      <c r="E141" s="100"/>
      <c r="F141" s="100"/>
    </row>
    <row r="142" spans="1:6">
      <c r="A142" s="102"/>
      <c r="B142" s="100"/>
      <c r="C142" s="100"/>
      <c r="D142" s="100"/>
      <c r="E142" s="100"/>
      <c r="F142" s="100"/>
    </row>
    <row r="143" spans="1:6">
      <c r="A143" s="102"/>
      <c r="B143" s="100"/>
      <c r="C143" s="100"/>
      <c r="D143" s="100"/>
      <c r="E143" s="100"/>
      <c r="F143" s="100"/>
    </row>
    <row r="144" spans="1:6">
      <c r="A144" s="102"/>
      <c r="B144" s="100"/>
      <c r="C144" s="100"/>
      <c r="D144" s="100"/>
      <c r="E144" s="100"/>
      <c r="F144" s="100"/>
    </row>
    <row r="145" spans="1:6">
      <c r="A145" s="102"/>
      <c r="B145" s="100"/>
      <c r="C145" s="100"/>
      <c r="D145" s="100"/>
      <c r="E145" s="100"/>
      <c r="F145" s="100"/>
    </row>
    <row r="146" spans="1:6">
      <c r="A146" s="102"/>
      <c r="B146" s="100"/>
      <c r="C146" s="100"/>
      <c r="D146" s="100"/>
      <c r="E146" s="100"/>
      <c r="F146" s="100"/>
    </row>
    <row r="147" spans="1:6">
      <c r="A147" s="102"/>
      <c r="B147" s="100"/>
      <c r="C147" s="100"/>
      <c r="D147" s="100"/>
      <c r="E147" s="100"/>
      <c r="F147" s="100"/>
    </row>
    <row r="148" spans="1:6">
      <c r="A148" s="102"/>
      <c r="B148" s="100"/>
      <c r="C148" s="100"/>
      <c r="D148" s="100"/>
      <c r="E148" s="100"/>
      <c r="F148" s="100"/>
    </row>
    <row r="149" spans="1:6">
      <c r="A149" s="102"/>
      <c r="B149" s="100"/>
      <c r="C149" s="100"/>
      <c r="D149" s="100"/>
      <c r="E149" s="100"/>
      <c r="F149" s="100"/>
    </row>
    <row r="150" spans="1:6">
      <c r="A150" s="102"/>
      <c r="B150" s="100"/>
      <c r="C150" s="100"/>
      <c r="D150" s="100"/>
      <c r="E150" s="100"/>
      <c r="F150" s="100"/>
    </row>
    <row r="151" spans="1:6">
      <c r="A151" s="102"/>
      <c r="B151" s="100"/>
      <c r="C151" s="100"/>
      <c r="D151" s="100"/>
      <c r="E151" s="100"/>
      <c r="F151" s="100"/>
    </row>
    <row r="152" spans="1:6">
      <c r="A152" s="102"/>
      <c r="B152" s="100"/>
      <c r="C152" s="100"/>
      <c r="D152" s="100"/>
      <c r="E152" s="100"/>
      <c r="F152" s="100"/>
    </row>
    <row r="153" spans="1:6">
      <c r="A153" s="102"/>
      <c r="B153" s="100"/>
      <c r="C153" s="100"/>
      <c r="D153" s="100"/>
      <c r="E153" s="100"/>
      <c r="F153" s="100"/>
    </row>
    <row r="154" spans="1:6">
      <c r="A154" s="102"/>
      <c r="B154" s="100"/>
      <c r="C154" s="100"/>
      <c r="D154" s="100"/>
      <c r="E154" s="100"/>
      <c r="F154" s="100"/>
    </row>
    <row r="155" spans="1:6">
      <c r="A155" s="102"/>
      <c r="B155" s="100"/>
      <c r="C155" s="100"/>
      <c r="D155" s="100"/>
      <c r="E155" s="100"/>
      <c r="F155" s="100"/>
    </row>
    <row r="156" spans="1:6">
      <c r="A156" s="102"/>
      <c r="B156" s="100"/>
      <c r="C156" s="100"/>
      <c r="D156" s="100"/>
      <c r="E156" s="100"/>
      <c r="F156" s="100"/>
    </row>
    <row r="157" spans="1:6">
      <c r="A157" s="102"/>
      <c r="B157" s="100"/>
      <c r="C157" s="100"/>
      <c r="D157" s="100"/>
      <c r="E157" s="100"/>
      <c r="F157" s="100"/>
    </row>
    <row r="158" spans="1:6">
      <c r="A158" s="102"/>
      <c r="B158" s="100"/>
      <c r="C158" s="100"/>
      <c r="D158" s="100"/>
      <c r="E158" s="100"/>
      <c r="F158" s="100"/>
    </row>
    <row r="159" spans="1:6">
      <c r="A159" s="102"/>
      <c r="B159" s="100"/>
      <c r="C159" s="100"/>
      <c r="D159" s="100"/>
      <c r="E159" s="100"/>
      <c r="F159" s="100"/>
    </row>
    <row r="160" spans="1:6">
      <c r="A160" s="102"/>
      <c r="B160" s="100"/>
      <c r="C160" s="100"/>
      <c r="D160" s="100"/>
      <c r="E160" s="100"/>
      <c r="F160" s="100"/>
    </row>
    <row r="161" spans="1:6">
      <c r="A161" s="102"/>
      <c r="B161" s="100"/>
      <c r="C161" s="100"/>
      <c r="D161" s="100"/>
      <c r="E161" s="100"/>
      <c r="F161" s="100"/>
    </row>
    <row r="162" spans="1:6">
      <c r="A162" s="102"/>
      <c r="B162" s="100"/>
      <c r="C162" s="100"/>
      <c r="D162" s="100"/>
      <c r="E162" s="100"/>
      <c r="F162" s="100"/>
    </row>
    <row r="163" spans="1:6">
      <c r="A163" s="102"/>
      <c r="B163" s="100"/>
      <c r="C163" s="100"/>
      <c r="D163" s="100"/>
      <c r="E163" s="100"/>
      <c r="F163" s="100"/>
    </row>
    <row r="164" spans="1:6">
      <c r="A164" s="102"/>
      <c r="B164" s="100"/>
      <c r="C164" s="100"/>
      <c r="D164" s="100"/>
      <c r="E164" s="100"/>
      <c r="F164" s="100"/>
    </row>
    <row r="165" spans="1:6">
      <c r="A165" s="102"/>
      <c r="B165" s="100"/>
      <c r="C165" s="100"/>
      <c r="D165" s="100"/>
      <c r="E165" s="100"/>
      <c r="F165" s="100"/>
    </row>
    <row r="166" spans="1:6">
      <c r="A166" s="102"/>
      <c r="B166" s="100"/>
      <c r="C166" s="100"/>
      <c r="D166" s="100"/>
      <c r="E166" s="100"/>
      <c r="F166" s="100"/>
    </row>
    <row r="167" spans="1:6">
      <c r="A167" s="102"/>
      <c r="B167" s="100"/>
      <c r="C167" s="100"/>
      <c r="D167" s="100"/>
      <c r="E167" s="100"/>
      <c r="F167" s="100"/>
    </row>
    <row r="168" spans="1:6">
      <c r="A168" s="102"/>
      <c r="B168" s="100"/>
      <c r="C168" s="100"/>
      <c r="D168" s="100"/>
      <c r="E168" s="100"/>
      <c r="F168" s="100"/>
    </row>
    <row r="169" spans="1:6">
      <c r="A169" s="102"/>
      <c r="B169" s="100"/>
      <c r="C169" s="100"/>
      <c r="D169" s="100"/>
      <c r="E169" s="100"/>
      <c r="F169" s="100"/>
    </row>
    <row r="170" spans="1:6">
      <c r="A170" s="102"/>
      <c r="B170" s="100"/>
      <c r="C170" s="100"/>
      <c r="D170" s="100"/>
      <c r="E170" s="100"/>
      <c r="F170" s="100"/>
    </row>
    <row r="171" spans="1:6">
      <c r="A171" s="102"/>
      <c r="B171" s="100"/>
      <c r="C171" s="100"/>
      <c r="D171" s="100"/>
      <c r="E171" s="100"/>
      <c r="F171" s="100"/>
    </row>
    <row r="172" spans="1:6">
      <c r="A172" s="102"/>
      <c r="B172" s="100"/>
      <c r="C172" s="100"/>
      <c r="D172" s="100"/>
      <c r="E172" s="100"/>
      <c r="F172" s="100"/>
    </row>
    <row r="173" spans="1:6">
      <c r="A173" s="102"/>
      <c r="B173" s="100"/>
      <c r="C173" s="100"/>
      <c r="D173" s="100"/>
      <c r="E173" s="100"/>
      <c r="F173" s="100"/>
    </row>
    <row r="174" spans="1:6">
      <c r="A174" s="102"/>
      <c r="B174" s="100"/>
      <c r="C174" s="100"/>
      <c r="D174" s="100"/>
      <c r="E174" s="100"/>
      <c r="F174" s="100"/>
    </row>
    <row r="175" spans="1:6">
      <c r="A175" s="102"/>
      <c r="B175" s="100"/>
      <c r="C175" s="100"/>
      <c r="D175" s="100"/>
      <c r="E175" s="100"/>
      <c r="F175" s="100"/>
    </row>
    <row r="176" spans="1:6">
      <c r="A176" s="102"/>
      <c r="B176" s="100"/>
      <c r="C176" s="100"/>
      <c r="D176" s="100"/>
      <c r="E176" s="100"/>
      <c r="F176" s="100"/>
    </row>
    <row r="177" spans="1:6">
      <c r="A177" s="102"/>
      <c r="B177" s="100"/>
      <c r="C177" s="100"/>
      <c r="D177" s="100"/>
      <c r="E177" s="100"/>
      <c r="F177" s="100"/>
    </row>
    <row r="178" spans="1:6">
      <c r="A178" s="102"/>
      <c r="B178" s="100"/>
      <c r="C178" s="100"/>
      <c r="D178" s="100"/>
      <c r="E178" s="100"/>
      <c r="F178" s="100"/>
    </row>
    <row r="179" spans="1:6">
      <c r="A179" s="102"/>
      <c r="B179" s="100"/>
      <c r="C179" s="100"/>
      <c r="D179" s="100"/>
      <c r="E179" s="100"/>
      <c r="F179" s="100"/>
    </row>
    <row r="180" spans="1:6">
      <c r="A180" s="102"/>
      <c r="B180" s="100"/>
      <c r="C180" s="100"/>
      <c r="D180" s="100"/>
      <c r="E180" s="100"/>
      <c r="F180" s="100"/>
    </row>
    <row r="181" spans="1:6">
      <c r="A181" s="102"/>
      <c r="B181" s="100"/>
      <c r="C181" s="100"/>
      <c r="D181" s="100"/>
      <c r="E181" s="100"/>
      <c r="F181" s="100"/>
    </row>
    <row r="182" spans="1:6">
      <c r="A182" s="102"/>
      <c r="B182" s="100"/>
      <c r="C182" s="100"/>
      <c r="D182" s="100"/>
      <c r="E182" s="100"/>
      <c r="F182" s="100"/>
    </row>
    <row r="183" spans="1:6">
      <c r="A183" s="102"/>
      <c r="B183" s="100"/>
      <c r="C183" s="100"/>
      <c r="D183" s="100"/>
      <c r="E183" s="100"/>
      <c r="F183" s="100"/>
    </row>
    <row r="184" spans="1:6">
      <c r="A184" s="102"/>
      <c r="B184" s="100"/>
      <c r="C184" s="100"/>
      <c r="D184" s="100"/>
      <c r="E184" s="100"/>
      <c r="F184" s="100"/>
    </row>
    <row r="185" spans="1:6">
      <c r="A185" s="102"/>
      <c r="B185" s="100"/>
      <c r="C185" s="100"/>
      <c r="D185" s="100"/>
      <c r="E185" s="100"/>
      <c r="F185" s="100"/>
    </row>
    <row r="186" spans="1:6">
      <c r="A186" s="102"/>
      <c r="B186" s="100"/>
      <c r="C186" s="100"/>
      <c r="D186" s="100"/>
      <c r="E186" s="100"/>
      <c r="F186" s="100"/>
    </row>
    <row r="187" spans="1:6">
      <c r="A187" s="102"/>
      <c r="B187" s="100"/>
      <c r="C187" s="100"/>
      <c r="D187" s="100"/>
      <c r="E187" s="100"/>
      <c r="F187" s="100"/>
    </row>
    <row r="188" spans="1:6">
      <c r="A188" s="102"/>
      <c r="B188" s="100"/>
      <c r="C188" s="100"/>
      <c r="D188" s="100"/>
      <c r="E188" s="100"/>
      <c r="F188" s="100"/>
    </row>
    <row r="189" spans="1:6">
      <c r="A189" s="102"/>
      <c r="B189" s="100"/>
      <c r="C189" s="100"/>
      <c r="D189" s="100"/>
      <c r="E189" s="100"/>
      <c r="F189" s="100"/>
    </row>
    <row r="190" spans="1:6">
      <c r="A190" s="102"/>
      <c r="B190" s="100"/>
      <c r="C190" s="100"/>
      <c r="D190" s="100"/>
      <c r="E190" s="100"/>
      <c r="F190" s="100"/>
    </row>
    <row r="191" spans="1:6">
      <c r="A191" s="102"/>
      <c r="B191" s="100"/>
      <c r="C191" s="100"/>
      <c r="D191" s="100"/>
      <c r="E191" s="100"/>
      <c r="F191" s="100"/>
    </row>
    <row r="192" spans="1:6">
      <c r="A192" s="102"/>
      <c r="B192" s="100"/>
      <c r="C192" s="100"/>
      <c r="D192" s="100"/>
      <c r="E192" s="100"/>
      <c r="F192" s="100"/>
    </row>
    <row r="193" spans="1:6">
      <c r="A193" s="102"/>
      <c r="B193" s="100"/>
      <c r="C193" s="100"/>
      <c r="D193" s="100"/>
      <c r="E193" s="100"/>
      <c r="F193" s="100"/>
    </row>
    <row r="194" spans="1:6">
      <c r="A194" s="102"/>
      <c r="B194" s="100"/>
      <c r="C194" s="100"/>
      <c r="D194" s="100"/>
      <c r="E194" s="100"/>
      <c r="F194" s="100"/>
    </row>
    <row r="195" spans="1:6">
      <c r="A195" s="102"/>
      <c r="B195" s="100"/>
      <c r="C195" s="100"/>
      <c r="D195" s="100"/>
      <c r="E195" s="100"/>
      <c r="F195" s="100"/>
    </row>
    <row r="196" spans="1:6">
      <c r="A196" s="102"/>
      <c r="B196" s="100"/>
      <c r="C196" s="100"/>
      <c r="D196" s="100"/>
      <c r="E196" s="100"/>
      <c r="F196" s="100"/>
    </row>
    <row r="197" spans="1:6">
      <c r="A197" s="102"/>
      <c r="B197" s="100"/>
      <c r="C197" s="100"/>
      <c r="D197" s="100"/>
      <c r="E197" s="100"/>
      <c r="F197" s="100"/>
    </row>
    <row r="198" spans="1:6">
      <c r="A198" s="102"/>
      <c r="B198" s="100"/>
      <c r="C198" s="100"/>
      <c r="D198" s="100"/>
      <c r="E198" s="100"/>
      <c r="F198" s="100"/>
    </row>
    <row r="199" spans="1:6">
      <c r="A199" s="102"/>
      <c r="B199" s="100"/>
      <c r="C199" s="100"/>
      <c r="D199" s="100"/>
      <c r="E199" s="100"/>
      <c r="F199" s="100"/>
    </row>
    <row r="200" spans="1:6">
      <c r="A200" s="102"/>
      <c r="B200" s="100"/>
      <c r="C200" s="100"/>
      <c r="D200" s="100"/>
      <c r="E200" s="100"/>
      <c r="F200" s="100"/>
    </row>
    <row r="201" spans="1:6">
      <c r="A201" s="102"/>
      <c r="B201" s="100"/>
      <c r="C201" s="100"/>
      <c r="D201" s="100"/>
      <c r="E201" s="100"/>
      <c r="F201" s="100"/>
    </row>
    <row r="202" spans="1:6">
      <c r="A202" s="102"/>
      <c r="B202" s="100"/>
      <c r="C202" s="100"/>
      <c r="D202" s="100"/>
      <c r="E202" s="100"/>
      <c r="F202" s="100"/>
    </row>
    <row r="203" spans="1:6">
      <c r="A203" s="102"/>
      <c r="B203" s="100"/>
      <c r="C203" s="100"/>
      <c r="D203" s="100"/>
      <c r="E203" s="100"/>
      <c r="F203" s="100"/>
    </row>
    <row r="204" spans="1:6">
      <c r="A204" s="102"/>
      <c r="B204" s="100"/>
      <c r="C204" s="100"/>
      <c r="D204" s="100"/>
      <c r="E204" s="100"/>
      <c r="F204" s="100"/>
    </row>
    <row r="205" spans="1:6">
      <c r="A205" s="102"/>
      <c r="B205" s="100"/>
      <c r="C205" s="100"/>
      <c r="D205" s="100"/>
      <c r="E205" s="100"/>
      <c r="F205" s="100"/>
    </row>
    <row r="206" spans="1:6">
      <c r="A206" s="102"/>
      <c r="B206" s="100"/>
      <c r="C206" s="100"/>
      <c r="D206" s="100"/>
      <c r="E206" s="100"/>
      <c r="F206" s="100"/>
    </row>
    <row r="207" spans="1:6">
      <c r="A207" s="102"/>
      <c r="B207" s="100"/>
      <c r="C207" s="100"/>
      <c r="D207" s="100"/>
      <c r="E207" s="100"/>
      <c r="F207" s="100"/>
    </row>
    <row r="208" spans="1:6">
      <c r="A208" s="102"/>
      <c r="B208" s="100"/>
      <c r="C208" s="100"/>
      <c r="D208" s="100"/>
      <c r="E208" s="100"/>
      <c r="F208" s="100"/>
    </row>
    <row r="209" spans="1:6">
      <c r="A209" s="102"/>
      <c r="B209" s="100"/>
      <c r="C209" s="100"/>
      <c r="D209" s="100"/>
      <c r="E209" s="100"/>
      <c r="F209" s="100"/>
    </row>
    <row r="210" spans="1:6">
      <c r="A210" s="102"/>
      <c r="B210" s="100"/>
      <c r="C210" s="100"/>
      <c r="D210" s="100"/>
      <c r="E210" s="100"/>
      <c r="F210" s="100"/>
    </row>
    <row r="211" spans="1:6">
      <c r="A211" s="102"/>
      <c r="B211" s="100"/>
      <c r="C211" s="100"/>
      <c r="D211" s="100"/>
      <c r="E211" s="100"/>
      <c r="F211" s="100"/>
    </row>
    <row r="212" spans="1:6">
      <c r="A212" s="102"/>
      <c r="B212" s="100"/>
      <c r="C212" s="100"/>
      <c r="D212" s="100"/>
      <c r="E212" s="100"/>
      <c r="F212" s="100"/>
    </row>
    <row r="213" spans="1:6">
      <c r="A213" s="102"/>
      <c r="B213" s="100"/>
      <c r="C213" s="100"/>
      <c r="D213" s="100"/>
      <c r="E213" s="100"/>
      <c r="F213" s="100"/>
    </row>
    <row r="214" spans="1:6">
      <c r="A214" s="102"/>
      <c r="B214" s="100"/>
      <c r="C214" s="100"/>
      <c r="D214" s="100"/>
      <c r="E214" s="100"/>
      <c r="F214" s="100"/>
    </row>
    <row r="215" spans="1:6">
      <c r="A215" s="102"/>
      <c r="B215" s="100"/>
      <c r="C215" s="100"/>
      <c r="D215" s="100"/>
      <c r="E215" s="100"/>
      <c r="F215" s="100"/>
    </row>
    <row r="216" spans="1:6">
      <c r="A216" s="102"/>
      <c r="B216" s="100"/>
      <c r="C216" s="100"/>
      <c r="D216" s="100"/>
      <c r="E216" s="100"/>
      <c r="F216" s="100"/>
    </row>
    <row r="217" spans="1:6">
      <c r="A217" s="102"/>
      <c r="B217" s="100"/>
      <c r="C217" s="100"/>
      <c r="D217" s="100"/>
      <c r="E217" s="100"/>
      <c r="F217" s="100"/>
    </row>
    <row r="218" spans="1:6">
      <c r="A218" s="102"/>
      <c r="B218" s="100"/>
      <c r="C218" s="100"/>
      <c r="D218" s="100"/>
      <c r="E218" s="100"/>
      <c r="F218" s="100"/>
    </row>
    <row r="219" spans="1:6">
      <c r="A219" s="102"/>
      <c r="B219" s="100"/>
      <c r="C219" s="100"/>
      <c r="D219" s="100"/>
      <c r="E219" s="100"/>
      <c r="F219" s="100"/>
    </row>
    <row r="220" spans="1:6">
      <c r="A220" s="102"/>
      <c r="B220" s="100"/>
      <c r="C220" s="100"/>
      <c r="D220" s="100"/>
      <c r="E220" s="100"/>
      <c r="F220" s="100"/>
    </row>
    <row r="221" spans="1:6">
      <c r="A221" s="102"/>
      <c r="B221" s="100"/>
      <c r="C221" s="100"/>
      <c r="D221" s="100"/>
      <c r="E221" s="100"/>
      <c r="F221" s="100"/>
    </row>
    <row r="222" spans="1:6">
      <c r="A222" s="102"/>
      <c r="B222" s="100"/>
      <c r="C222" s="100"/>
      <c r="D222" s="100"/>
      <c r="E222" s="100"/>
      <c r="F222" s="100"/>
    </row>
    <row r="223" spans="1:6">
      <c r="A223" s="102"/>
      <c r="B223" s="100"/>
      <c r="C223" s="100"/>
      <c r="D223" s="100"/>
      <c r="E223" s="100"/>
      <c r="F223" s="100"/>
    </row>
    <row r="224" spans="1:6">
      <c r="A224" s="102"/>
      <c r="B224" s="100"/>
      <c r="C224" s="100"/>
      <c r="D224" s="100"/>
      <c r="E224" s="100"/>
      <c r="F224" s="100"/>
    </row>
    <row r="225" spans="1:6">
      <c r="A225" s="102"/>
      <c r="B225" s="100"/>
      <c r="C225" s="100"/>
      <c r="D225" s="100"/>
      <c r="E225" s="100"/>
      <c r="F225" s="100"/>
    </row>
    <row r="226" spans="1:6">
      <c r="A226" s="102"/>
      <c r="B226" s="100"/>
      <c r="C226" s="100"/>
      <c r="D226" s="100"/>
      <c r="E226" s="100"/>
      <c r="F226" s="100"/>
    </row>
    <row r="227" spans="1:6">
      <c r="A227" s="102"/>
      <c r="B227" s="100"/>
      <c r="C227" s="100"/>
      <c r="D227" s="100"/>
      <c r="E227" s="100"/>
      <c r="F227" s="100"/>
    </row>
    <row r="228" spans="1:6">
      <c r="A228" s="102"/>
      <c r="B228" s="100"/>
      <c r="C228" s="100"/>
      <c r="D228" s="100"/>
      <c r="E228" s="100"/>
      <c r="F228" s="100"/>
    </row>
    <row r="229" spans="1:6">
      <c r="A229" s="102"/>
      <c r="B229" s="100"/>
      <c r="C229" s="100"/>
      <c r="D229" s="100"/>
      <c r="E229" s="100"/>
      <c r="F229" s="100"/>
    </row>
    <row r="230" spans="1:6">
      <c r="A230" s="102"/>
      <c r="B230" s="100"/>
      <c r="C230" s="100"/>
      <c r="D230" s="100"/>
      <c r="E230" s="100"/>
      <c r="F230" s="100"/>
    </row>
    <row r="231" spans="1:6">
      <c r="A231" s="102"/>
      <c r="B231" s="100"/>
      <c r="C231" s="100"/>
      <c r="D231" s="100"/>
      <c r="E231" s="100"/>
      <c r="F231" s="100"/>
    </row>
    <row r="232" spans="1:6">
      <c r="A232" s="102"/>
      <c r="B232" s="100"/>
      <c r="C232" s="100"/>
      <c r="D232" s="100"/>
      <c r="E232" s="100"/>
      <c r="F232" s="100"/>
    </row>
    <row r="233" spans="1:6">
      <c r="A233" s="102"/>
      <c r="B233" s="100"/>
      <c r="C233" s="100"/>
      <c r="D233" s="100"/>
      <c r="E233" s="100"/>
      <c r="F233" s="100"/>
    </row>
    <row r="234" spans="1:6">
      <c r="A234" s="102"/>
      <c r="B234" s="100"/>
      <c r="C234" s="100"/>
      <c r="D234" s="100"/>
      <c r="E234" s="100"/>
      <c r="F234" s="100"/>
    </row>
    <row r="235" spans="1:6">
      <c r="A235" s="102"/>
      <c r="B235" s="100"/>
      <c r="C235" s="100"/>
      <c r="D235" s="100"/>
      <c r="E235" s="100"/>
      <c r="F235" s="100"/>
    </row>
    <row r="236" spans="1:6">
      <c r="A236" s="102"/>
      <c r="B236" s="100"/>
      <c r="C236" s="100"/>
      <c r="D236" s="100"/>
      <c r="E236" s="100"/>
      <c r="F236" s="100"/>
    </row>
    <row r="237" spans="1:6">
      <c r="A237" s="102"/>
      <c r="B237" s="100"/>
      <c r="C237" s="100"/>
      <c r="D237" s="100"/>
      <c r="E237" s="100"/>
      <c r="F237" s="100"/>
    </row>
    <row r="238" spans="1:6">
      <c r="A238" s="102"/>
      <c r="B238" s="100"/>
      <c r="C238" s="100"/>
      <c r="D238" s="100"/>
      <c r="E238" s="100"/>
      <c r="F238" s="100"/>
    </row>
    <row r="239" spans="1:6">
      <c r="A239" s="102"/>
      <c r="B239" s="100"/>
      <c r="C239" s="100"/>
      <c r="D239" s="100"/>
      <c r="E239" s="100"/>
      <c r="F239" s="100"/>
    </row>
    <row r="240" spans="1:6">
      <c r="A240" s="102"/>
      <c r="B240" s="100"/>
      <c r="C240" s="100"/>
      <c r="D240" s="100"/>
      <c r="E240" s="100"/>
      <c r="F240" s="100"/>
    </row>
    <row r="241" spans="1:6">
      <c r="A241" s="102"/>
      <c r="B241" s="100"/>
      <c r="C241" s="100"/>
      <c r="D241" s="100"/>
      <c r="E241" s="100"/>
      <c r="F241" s="100"/>
    </row>
    <row r="242" spans="1:6">
      <c r="A242" s="102"/>
      <c r="B242" s="100"/>
      <c r="C242" s="100"/>
      <c r="D242" s="100"/>
      <c r="E242" s="100"/>
      <c r="F242" s="100"/>
    </row>
    <row r="243" spans="1:6">
      <c r="A243" s="102"/>
      <c r="B243" s="100"/>
      <c r="C243" s="100"/>
      <c r="D243" s="100"/>
      <c r="E243" s="100"/>
      <c r="F243" s="100"/>
    </row>
    <row r="244" spans="1:6">
      <c r="A244" s="102"/>
      <c r="B244" s="100"/>
      <c r="C244" s="100"/>
      <c r="D244" s="100"/>
      <c r="E244" s="100"/>
      <c r="F244" s="100"/>
    </row>
    <row r="245" spans="1:6">
      <c r="A245" s="102"/>
      <c r="B245" s="100"/>
      <c r="C245" s="100"/>
      <c r="D245" s="100"/>
      <c r="E245" s="100"/>
      <c r="F245" s="100"/>
    </row>
    <row r="246" spans="1:6">
      <c r="A246" s="102"/>
      <c r="B246" s="100"/>
      <c r="C246" s="100"/>
      <c r="D246" s="100"/>
      <c r="E246" s="100"/>
      <c r="F246" s="100"/>
    </row>
    <row r="247" spans="1:6">
      <c r="A247" s="102"/>
      <c r="B247" s="100"/>
      <c r="C247" s="100"/>
      <c r="D247" s="100"/>
      <c r="E247" s="100"/>
      <c r="F247" s="100"/>
    </row>
    <row r="248" spans="1:6">
      <c r="A248" s="102"/>
      <c r="B248" s="100"/>
      <c r="C248" s="100"/>
      <c r="D248" s="100"/>
      <c r="E248" s="100"/>
      <c r="F248" s="100"/>
    </row>
    <row r="249" spans="1:6">
      <c r="A249" s="102"/>
      <c r="B249" s="100"/>
      <c r="C249" s="100"/>
      <c r="D249" s="100"/>
      <c r="E249" s="100"/>
      <c r="F249" s="100"/>
    </row>
  </sheetData>
  <sheetProtection selectLockedCells="1"/>
  <mergeCells count="8">
    <mergeCell ref="A36:A37"/>
    <mergeCell ref="A41:A42"/>
    <mergeCell ref="A47:A48"/>
    <mergeCell ref="A10:A11"/>
    <mergeCell ref="A4:A5"/>
    <mergeCell ref="A16:A17"/>
    <mergeCell ref="A23:A24"/>
    <mergeCell ref="A30:A31"/>
  </mergeCells>
  <conditionalFormatting sqref="B6:F8">
    <cfRule type="cellIs" dxfId="664" priority="12" operator="equal">
      <formula>"Stufe erreicht"</formula>
    </cfRule>
  </conditionalFormatting>
  <conditionalFormatting sqref="A4:F4 A6:F16 A18:F23 B17:F17 A25:F30 B24:F24 A32:F36 B31:F31 A38:F41 B37:F37 A43:F47 B42:F42 A49:F54 B48:F48">
    <cfRule type="cellIs" dxfId="663" priority="11" operator="equal">
      <formula>"Stufe erreicht"</formula>
    </cfRule>
  </conditionalFormatting>
  <conditionalFormatting sqref="B18:F21">
    <cfRule type="cellIs" dxfId="662" priority="10" operator="equal">
      <formula>"Stufe erreicht"</formula>
    </cfRule>
  </conditionalFormatting>
  <conditionalFormatting sqref="B25:F28">
    <cfRule type="cellIs" dxfId="661" priority="9" operator="equal">
      <formula>"Stufe erreicht"</formula>
    </cfRule>
  </conditionalFormatting>
  <conditionalFormatting sqref="B32:F34">
    <cfRule type="cellIs" dxfId="660" priority="8" operator="equal">
      <formula>"Stufe erreicht"</formula>
    </cfRule>
  </conditionalFormatting>
  <conditionalFormatting sqref="B38:F39">
    <cfRule type="cellIs" dxfId="659" priority="7" operator="equal">
      <formula>"Stufe erreicht"</formula>
    </cfRule>
  </conditionalFormatting>
  <conditionalFormatting sqref="B43:E45">
    <cfRule type="cellIs" dxfId="658" priority="6" operator="equal">
      <formula>"Stufe erreicht"</formula>
    </cfRule>
  </conditionalFormatting>
  <conditionalFormatting sqref="B49:F53">
    <cfRule type="cellIs" dxfId="657" priority="5" operator="equal">
      <formula>"Stufe erreicht"</formula>
    </cfRule>
  </conditionalFormatting>
  <conditionalFormatting sqref="F43:F46">
    <cfRule type="cellIs" dxfId="656" priority="4" operator="equal">
      <formula>"Stufe erreicht"</formula>
    </cfRule>
  </conditionalFormatting>
  <conditionalFormatting sqref="B5:F5">
    <cfRule type="cellIs" dxfId="655" priority="2" operator="equal">
      <formula>"Stufe erreicht"</formula>
    </cfRule>
  </conditionalFormatting>
  <conditionalFormatting sqref="A4:F56">
    <cfRule type="containsText" dxfId="654" priority="1" operator="containsText" text="Dimensionsstufe erreicht">
      <formula>NOT(ISERROR(SEARCH("Dimensionsstufe erreicht",A4)))</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7"/>
  <sheetViews>
    <sheetView showGridLines="0" topLeftCell="A2" zoomScale="60" zoomScaleNormal="60" workbookViewId="0">
      <selection activeCell="G10" sqref="G10"/>
    </sheetView>
  </sheetViews>
  <sheetFormatPr baseColWidth="10" defaultColWidth="11.42578125" defaultRowHeight="15" customHeight="1"/>
  <cols>
    <col min="1" max="1" width="24.28515625" style="22" customWidth="1"/>
    <col min="2" max="2" width="15.42578125" style="22" customWidth="1"/>
    <col min="3" max="3" width="52.28515625" style="22" customWidth="1"/>
    <col min="4" max="4" width="15.28515625" style="22" customWidth="1"/>
    <col min="5" max="5" width="52.28515625" style="22" customWidth="1"/>
    <col min="6" max="6" width="15.28515625" style="22" customWidth="1"/>
    <col min="7" max="7" width="52.28515625" style="22" customWidth="1"/>
    <col min="8" max="8" width="15.28515625" style="22" customWidth="1"/>
    <col min="9" max="9" width="60.85546875" style="22" bestFit="1" customWidth="1"/>
    <col min="10" max="10" width="15.28515625" style="22" customWidth="1"/>
    <col min="11" max="11" width="52.28515625" style="22" customWidth="1"/>
    <col min="12" max="12" width="11.42578125" style="22" customWidth="1"/>
    <col min="13" max="16384" width="11.42578125" style="22"/>
  </cols>
  <sheetData>
    <row r="1" spans="1:12" ht="15" customHeight="1">
      <c r="A1" s="23"/>
      <c r="B1" s="24"/>
      <c r="C1" s="24"/>
      <c r="D1" s="24"/>
      <c r="E1" s="24"/>
      <c r="F1" s="24"/>
      <c r="G1" s="24"/>
      <c r="H1" s="24"/>
      <c r="I1" s="24"/>
      <c r="J1" s="24"/>
      <c r="K1" s="27"/>
      <c r="L1" s="97"/>
    </row>
    <row r="2" spans="1:12" ht="15" customHeight="1">
      <c r="A2" s="26"/>
      <c r="B2" s="27"/>
      <c r="C2" s="27"/>
      <c r="D2" s="27"/>
      <c r="E2" s="27"/>
      <c r="F2" s="27"/>
      <c r="G2" s="27"/>
      <c r="H2" s="27"/>
      <c r="I2" s="27"/>
      <c r="J2" s="27"/>
      <c r="K2" s="27"/>
      <c r="L2" s="97"/>
    </row>
    <row r="3" spans="1:12" ht="24" customHeight="1">
      <c r="A3" s="26"/>
      <c r="B3" s="29" t="s">
        <v>51</v>
      </c>
      <c r="C3" s="27"/>
      <c r="D3" s="27"/>
      <c r="E3" s="27"/>
      <c r="F3" s="27"/>
      <c r="G3" s="27"/>
      <c r="H3" s="27"/>
      <c r="I3" s="27"/>
      <c r="J3" s="27"/>
      <c r="K3" s="27"/>
      <c r="L3" s="97"/>
    </row>
    <row r="4" spans="1:12" ht="24" customHeight="1">
      <c r="A4" s="26"/>
      <c r="B4" s="29" t="s">
        <v>52</v>
      </c>
      <c r="C4" s="27"/>
      <c r="D4" s="27"/>
      <c r="E4" s="27"/>
      <c r="F4" s="27"/>
      <c r="G4" s="27"/>
      <c r="H4" s="27"/>
      <c r="I4" s="27"/>
      <c r="J4" s="27"/>
      <c r="K4" s="27"/>
      <c r="L4" s="97"/>
    </row>
    <row r="5" spans="1:12" ht="15" customHeight="1">
      <c r="A5" s="26"/>
      <c r="B5" s="27"/>
      <c r="C5" s="27"/>
      <c r="D5" s="27"/>
      <c r="E5" s="27"/>
      <c r="F5" s="27"/>
      <c r="G5" s="27"/>
      <c r="H5" s="27"/>
      <c r="I5" s="27"/>
      <c r="J5" s="27"/>
      <c r="K5" s="27"/>
      <c r="L5" s="97"/>
    </row>
    <row r="6" spans="1:12" ht="68.25" customHeight="1">
      <c r="A6" s="26"/>
      <c r="B6" s="201" t="s">
        <v>53</v>
      </c>
      <c r="C6" s="202"/>
      <c r="D6" s="203"/>
      <c r="E6" s="207" t="s">
        <v>54</v>
      </c>
      <c r="F6" s="208"/>
      <c r="G6" s="27"/>
      <c r="H6" s="27"/>
      <c r="I6" s="27"/>
      <c r="J6" s="27"/>
      <c r="K6" s="27"/>
      <c r="L6" s="97"/>
    </row>
    <row r="7" spans="1:12" ht="15" customHeight="1">
      <c r="A7" s="26"/>
      <c r="B7" s="204"/>
      <c r="C7" s="205"/>
      <c r="D7" s="206"/>
      <c r="E7" s="209"/>
      <c r="F7" s="210"/>
      <c r="G7" s="27"/>
      <c r="H7" s="27"/>
      <c r="I7" s="27"/>
      <c r="J7" s="27"/>
      <c r="K7" s="27"/>
      <c r="L7" s="97"/>
    </row>
    <row r="8" spans="1:12" ht="15" customHeight="1">
      <c r="A8" s="26"/>
      <c r="B8" s="27"/>
      <c r="C8" s="27"/>
      <c r="D8" s="27"/>
      <c r="E8" s="27"/>
      <c r="F8" s="27"/>
      <c r="G8" s="27"/>
      <c r="H8" s="27"/>
      <c r="I8" s="27"/>
      <c r="J8" s="27"/>
      <c r="K8" s="27"/>
      <c r="L8" s="97"/>
    </row>
    <row r="9" spans="1:12" ht="15" customHeight="1">
      <c r="A9" s="26"/>
      <c r="B9" s="27"/>
      <c r="C9" s="27"/>
      <c r="D9" s="27"/>
      <c r="E9" s="27"/>
      <c r="F9" s="27"/>
      <c r="G9" s="27"/>
      <c r="H9" s="27"/>
      <c r="I9" s="27"/>
      <c r="J9" s="27"/>
      <c r="K9" s="27"/>
      <c r="L9" s="97"/>
    </row>
    <row r="10" spans="1:12" ht="15" customHeight="1">
      <c r="A10" s="26"/>
      <c r="B10" s="27"/>
      <c r="C10" s="27"/>
      <c r="D10" s="27"/>
      <c r="E10" s="27"/>
      <c r="F10" s="27"/>
      <c r="G10" s="27"/>
      <c r="H10" s="27"/>
      <c r="I10" s="27"/>
      <c r="J10" s="27"/>
      <c r="K10" s="27"/>
      <c r="L10" s="97"/>
    </row>
    <row r="11" spans="1:12" ht="15" customHeight="1">
      <c r="A11" s="26"/>
      <c r="B11" s="27"/>
      <c r="C11" s="27"/>
      <c r="D11" s="27"/>
      <c r="E11" s="27"/>
      <c r="F11" s="27"/>
      <c r="G11" s="27"/>
      <c r="H11" s="27"/>
      <c r="I11" s="27"/>
      <c r="J11" s="27"/>
      <c r="K11" s="27"/>
      <c r="L11" s="97"/>
    </row>
    <row r="12" spans="1:12" ht="15" customHeight="1">
      <c r="A12" s="26"/>
      <c r="B12" s="27"/>
      <c r="C12" s="27"/>
      <c r="D12" s="27"/>
      <c r="E12" s="27"/>
      <c r="F12" s="27"/>
      <c r="G12" s="27"/>
      <c r="H12" s="27"/>
      <c r="I12" s="27"/>
      <c r="J12" s="27"/>
      <c r="K12" s="27"/>
      <c r="L12" s="97"/>
    </row>
    <row r="13" spans="1:12" ht="15" customHeight="1">
      <c r="A13" s="26"/>
      <c r="B13" s="27"/>
      <c r="C13" s="27"/>
      <c r="D13" s="27"/>
      <c r="E13" s="27"/>
      <c r="F13" s="27"/>
      <c r="G13" s="27"/>
      <c r="H13" s="27"/>
      <c r="I13" s="27"/>
      <c r="J13" s="27"/>
      <c r="K13" s="27"/>
      <c r="L13" s="97"/>
    </row>
    <row r="14" spans="1:12" ht="15" customHeight="1">
      <c r="A14" s="26"/>
      <c r="B14" s="27"/>
      <c r="C14" s="27"/>
      <c r="D14" s="27"/>
      <c r="E14" s="27"/>
      <c r="F14" s="27"/>
      <c r="G14" s="27"/>
      <c r="H14" s="27"/>
      <c r="I14" s="27"/>
      <c r="J14" s="27"/>
      <c r="K14" s="27"/>
      <c r="L14" s="97"/>
    </row>
    <row r="15" spans="1:12" ht="14.25" customHeight="1" thickBot="1">
      <c r="A15" s="26"/>
      <c r="B15" s="33"/>
      <c r="C15" s="33"/>
      <c r="D15" s="33"/>
      <c r="E15" s="33"/>
      <c r="F15" s="33"/>
      <c r="G15" s="33"/>
      <c r="H15" s="33"/>
      <c r="I15" s="33"/>
      <c r="J15" s="33"/>
      <c r="K15" s="27"/>
      <c r="L15" s="97"/>
    </row>
    <row r="16" spans="1:12" ht="30" customHeight="1" thickBot="1">
      <c r="A16" s="26"/>
      <c r="B16" s="211" t="s">
        <v>12</v>
      </c>
      <c r="C16" s="200"/>
      <c r="D16" s="211" t="s">
        <v>13</v>
      </c>
      <c r="E16" s="200"/>
      <c r="F16" s="211" t="s">
        <v>55</v>
      </c>
      <c r="G16" s="200"/>
      <c r="H16" s="211" t="s">
        <v>56</v>
      </c>
      <c r="I16" s="200"/>
      <c r="J16" s="211" t="s">
        <v>16</v>
      </c>
      <c r="K16" s="200"/>
      <c r="L16" s="97"/>
    </row>
    <row r="17" spans="1:13" ht="27"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97"/>
    </row>
    <row r="18" spans="1:13" ht="102" customHeight="1">
      <c r="A18" s="212" t="s">
        <v>17</v>
      </c>
      <c r="B18" s="134" t="s">
        <v>60</v>
      </c>
      <c r="C18" s="119" t="s">
        <v>58</v>
      </c>
      <c r="D18" s="134" t="s">
        <v>60</v>
      </c>
      <c r="E18" s="119" t="s">
        <v>59</v>
      </c>
      <c r="F18" s="134" t="s">
        <v>60</v>
      </c>
      <c r="G18" s="119" t="s">
        <v>61</v>
      </c>
      <c r="H18" s="134" t="s">
        <v>60</v>
      </c>
      <c r="I18" s="119" t="s">
        <v>62</v>
      </c>
      <c r="J18" s="134" t="s">
        <v>60</v>
      </c>
      <c r="K18" s="119" t="s">
        <v>63</v>
      </c>
    </row>
    <row r="19" spans="1:13" ht="68.25" customHeight="1">
      <c r="A19" s="213"/>
      <c r="B19" s="135" t="s">
        <v>60</v>
      </c>
      <c r="C19" s="119" t="s">
        <v>64</v>
      </c>
      <c r="D19" s="135" t="s">
        <v>60</v>
      </c>
      <c r="E19" s="119" t="s">
        <v>65</v>
      </c>
      <c r="F19" s="135" t="s">
        <v>60</v>
      </c>
      <c r="G19" s="119" t="s">
        <v>66</v>
      </c>
      <c r="H19" s="135" t="s">
        <v>60</v>
      </c>
      <c r="I19" s="119" t="s">
        <v>67</v>
      </c>
      <c r="J19" s="135" t="s">
        <v>60</v>
      </c>
      <c r="K19" s="119" t="s">
        <v>68</v>
      </c>
    </row>
    <row r="20" spans="1:13" ht="56.25" customHeight="1">
      <c r="A20" s="213"/>
      <c r="B20" s="118"/>
      <c r="C20" s="116"/>
      <c r="D20" s="135" t="s">
        <v>60</v>
      </c>
      <c r="E20" s="119" t="s">
        <v>69</v>
      </c>
      <c r="F20" s="135" t="s">
        <v>60</v>
      </c>
      <c r="G20" s="119" t="s">
        <v>70</v>
      </c>
      <c r="H20" s="135" t="s">
        <v>60</v>
      </c>
      <c r="I20" s="119" t="s">
        <v>71</v>
      </c>
      <c r="J20" s="118"/>
      <c r="K20" s="116"/>
      <c r="M20"/>
    </row>
    <row r="21" spans="1:13" ht="72.75" customHeight="1">
      <c r="A21" s="213"/>
      <c r="B21" s="118"/>
      <c r="C21" s="116"/>
      <c r="D21" s="118"/>
      <c r="E21" s="116"/>
      <c r="F21" s="135" t="s">
        <v>60</v>
      </c>
      <c r="G21" s="119" t="s">
        <v>72</v>
      </c>
      <c r="H21" s="135" t="s">
        <v>60</v>
      </c>
      <c r="I21" s="119" t="s">
        <v>73</v>
      </c>
      <c r="J21" s="118"/>
      <c r="K21" s="116"/>
    </row>
    <row r="22" spans="1:13" ht="51" customHeight="1">
      <c r="A22" s="213"/>
      <c r="B22" s="122"/>
      <c r="C22" s="116"/>
      <c r="D22" s="122"/>
      <c r="E22" s="116"/>
      <c r="F22" s="135" t="s">
        <v>60</v>
      </c>
      <c r="G22" s="119" t="s">
        <v>74</v>
      </c>
      <c r="H22" s="122"/>
      <c r="I22" s="116"/>
      <c r="J22" s="122"/>
      <c r="K22" s="116"/>
    </row>
    <row r="23" spans="1:13" ht="23.25" customHeight="1" thickBot="1">
      <c r="A23" s="213"/>
      <c r="B23" s="121"/>
      <c r="C23" s="120" t="str">
        <f>IF((COUNTIF(B18:B22,"Trifft zu")/(COUNTIF(B18:B22,"Trifft zu")+COUNTIF(B18:B22,"Trifft nicht zu")+COUNTIF(B18:B22,"in Umsetzung")))&gt;=0.8,"Stufe erreicht","Stufe nicht erreicht")</f>
        <v>Stufe nicht erreicht</v>
      </c>
      <c r="D23" s="121"/>
      <c r="E23" s="120" t="str">
        <f>IF(AND((COUNTIF(D18:D22,"Trifft zu")/(COUNTIF(D18:D22,"Trifft zu")+COUNTIF(D18:D22,"Trifft nicht zu")+COUNTIF(D18:D22,"in Umsetzung")))&gt;=0.8,C23="Stufe erreicht"),"Stufe erreicht","Stufe nicht erreicht")</f>
        <v>Stufe nicht erreicht</v>
      </c>
      <c r="F23" s="121"/>
      <c r="G23" s="120" t="str">
        <f>IF(AND((COUNTIF(F18:F22,"Trifft zu")/(COUNTIF(F18:F22,"Trifft zu")+COUNTIF(F18:F22,"Trifft nicht zu")+COUNTIF(F18:F22,"in Umsetzung")))&gt;=0.8,E23="Stufe erreicht"),"Stufe erreicht","Stufe nicht erreicht")</f>
        <v>Stufe nicht erreicht</v>
      </c>
      <c r="H23" s="121"/>
      <c r="I23" s="120" t="str">
        <f>IF(AND((COUNTIF(H18:H22,"Trifft zu")/(COUNTIF(H18:H22,"Trifft zu")+COUNTIF(H18:H22,"Trifft nicht zu")+COUNTIF(H18:H22,"in Umsetzung")))&gt;=0.8,G23="Stufe erreicht"),"Stufe erreicht","Stufe nicht erreicht")</f>
        <v>Stufe nicht erreicht</v>
      </c>
      <c r="J23" s="121"/>
      <c r="K23" s="120" t="str">
        <f>IF(AND((COUNTIF(J18:J22,"Trifft zu")/(COUNTIF(J18:J22,"Trifft zu")+COUNTIF(J18:J22,"Trifft nicht zu")+COUNTIF(J18:J22,"in Umsetzung")))&gt;=0.8,I23="Stufe erreicht"),"Stufe erreicht","Stufe nicht erreicht")</f>
        <v>Stufe nicht erreicht</v>
      </c>
    </row>
    <row r="24" spans="1:13" ht="20.25" customHeight="1" thickBot="1">
      <c r="A24" s="34"/>
      <c r="B24" s="197" t="s">
        <v>12</v>
      </c>
      <c r="C24" s="198"/>
      <c r="D24" s="197" t="s">
        <v>13</v>
      </c>
      <c r="E24" s="198"/>
      <c r="F24" s="197" t="s">
        <v>55</v>
      </c>
      <c r="G24" s="198"/>
      <c r="H24" s="197" t="s">
        <v>56</v>
      </c>
      <c r="I24" s="198"/>
      <c r="J24" s="197" t="s">
        <v>16</v>
      </c>
      <c r="K24" s="198"/>
    </row>
    <row r="25" spans="1:13" ht="84" customHeight="1">
      <c r="A25" s="212" t="s">
        <v>75</v>
      </c>
      <c r="B25" s="134" t="s">
        <v>60</v>
      </c>
      <c r="C25" s="116" t="s">
        <v>76</v>
      </c>
      <c r="D25" s="134" t="s">
        <v>60</v>
      </c>
      <c r="E25" s="119" t="s">
        <v>77</v>
      </c>
      <c r="F25" s="134" t="s">
        <v>60</v>
      </c>
      <c r="G25" s="143" t="s">
        <v>78</v>
      </c>
      <c r="H25" s="134" t="s">
        <v>60</v>
      </c>
      <c r="I25" s="143" t="s">
        <v>79</v>
      </c>
      <c r="J25" s="134" t="s">
        <v>60</v>
      </c>
      <c r="K25" s="119" t="s">
        <v>80</v>
      </c>
    </row>
    <row r="26" spans="1:13" ht="48" customHeight="1">
      <c r="A26" s="213"/>
      <c r="B26" s="118"/>
      <c r="C26" s="116"/>
      <c r="D26" s="135" t="s">
        <v>60</v>
      </c>
      <c r="E26" s="119" t="s">
        <v>81</v>
      </c>
      <c r="F26" s="135" t="s">
        <v>60</v>
      </c>
      <c r="G26" s="119" t="s">
        <v>82</v>
      </c>
      <c r="H26" s="118"/>
      <c r="I26" s="116"/>
      <c r="J26" s="118"/>
      <c r="K26" s="116"/>
      <c r="L26" s="97"/>
    </row>
    <row r="27" spans="1:13" ht="60" customHeight="1">
      <c r="A27" s="213"/>
      <c r="B27" s="118"/>
      <c r="C27" s="120"/>
      <c r="D27" s="117"/>
      <c r="E27" s="116"/>
      <c r="F27" s="135" t="s">
        <v>60</v>
      </c>
      <c r="G27" s="119" t="s">
        <v>83</v>
      </c>
      <c r="H27" s="118"/>
      <c r="I27" s="116"/>
      <c r="J27" s="118"/>
      <c r="K27" s="116"/>
      <c r="L27" s="97"/>
    </row>
    <row r="28" spans="1:13" ht="23.25" customHeight="1" thickBot="1">
      <c r="A28" s="213"/>
      <c r="B28" s="121"/>
      <c r="C28" s="120" t="str">
        <f>IF((COUNTIF(B25,"Trifft zu")/(COUNTIF(B25,"Trifft zu")+COUNTIF(B25,"Trifft nicht zu")+COUNTIF(B25,"in Umsetzung")))&gt;=0.8,"Stufe erreicht","Stufe nicht erreicht")</f>
        <v>Stufe nicht erreicht</v>
      </c>
      <c r="D28" s="121"/>
      <c r="E28" s="120" t="str">
        <f>IF(AND((COUNTIF(D25:D28,"Trifft zu")/(COUNTIF(D25:D28,"Trifft zu")+COUNTIF(D25:D28,"Trifft nicht zu")+COUNTIF(D25:D28,"in Umsetzung")))&gt;=0.8,C28="Stufe erreicht"),"Stufe erreicht","Stufe nicht erreicht")</f>
        <v>Stufe nicht erreicht</v>
      </c>
      <c r="F28" s="121"/>
      <c r="G28" s="120" t="str">
        <f>IF(AND((COUNTIF(F25:F28,"Trifft zu")/(COUNTIF(F25:F28,"Trifft zu")+COUNTIF(F25:F28,"Trifft nicht zu")+COUNTIF(F25:F28,"in Umsetzung")))&gt;=0.8,E28="Stufe erreicht"),"Stufe erreicht","Stufe nicht erreicht")</f>
        <v>Stufe nicht erreicht</v>
      </c>
      <c r="H28" s="121"/>
      <c r="I28" s="120" t="str">
        <f>IF(AND((COUNTIF(H25:H28,"Trifft zu")/(COUNTIF(H25:H28,"Trifft zu")+COUNTIF(H25:H28,"Trifft nicht zu")+COUNTIF(H25:H28,"in Umsetzung")))&gt;=0.8,G28="Stufe erreicht"),"Stufe erreicht","Stufe nicht erreicht")</f>
        <v>Stufe nicht erreicht</v>
      </c>
      <c r="J28" s="121"/>
      <c r="K28" s="120" t="str">
        <f>IF(AND((COUNTIF(J25:J28,"Trifft zu")/(COUNTIF(J25:J28,"Trifft zu")+COUNTIF(J25:J28,"Trifft nicht zu")+COUNTIF(J25:J28,"in Umsetzung")))&gt;=0.8,I28="Stufe erreicht"),"Stufe erreicht","Stufe nicht erreicht")</f>
        <v>Stufe nicht erreicht</v>
      </c>
      <c r="L28" s="97"/>
    </row>
    <row r="29" spans="1:13" ht="20.25" customHeight="1" thickBot="1">
      <c r="A29" s="34"/>
      <c r="B29" s="197" t="s">
        <v>12</v>
      </c>
      <c r="C29" s="198"/>
      <c r="D29" s="197" t="s">
        <v>13</v>
      </c>
      <c r="E29" s="198"/>
      <c r="F29" s="197" t="s">
        <v>55</v>
      </c>
      <c r="G29" s="198"/>
      <c r="H29" s="197" t="s">
        <v>56</v>
      </c>
      <c r="I29" s="198"/>
      <c r="J29" s="197" t="s">
        <v>16</v>
      </c>
      <c r="K29" s="198"/>
    </row>
    <row r="30" spans="1:13" ht="84" customHeight="1">
      <c r="A30" s="212" t="s">
        <v>84</v>
      </c>
      <c r="B30" s="136" t="s">
        <v>60</v>
      </c>
      <c r="C30" s="115" t="s">
        <v>85</v>
      </c>
      <c r="D30" s="134" t="s">
        <v>60</v>
      </c>
      <c r="E30" s="115" t="s">
        <v>86</v>
      </c>
      <c r="F30" s="134" t="s">
        <v>60</v>
      </c>
      <c r="G30" s="119" t="s">
        <v>87</v>
      </c>
      <c r="H30" s="134" t="s">
        <v>60</v>
      </c>
      <c r="I30" s="119" t="s">
        <v>88</v>
      </c>
      <c r="J30" s="134" t="s">
        <v>60</v>
      </c>
      <c r="K30" s="119" t="s">
        <v>89</v>
      </c>
    </row>
    <row r="31" spans="1:13" ht="60.95" customHeight="1">
      <c r="A31" s="213"/>
      <c r="B31" s="38"/>
      <c r="C31" s="116"/>
      <c r="D31" s="135" t="s">
        <v>60</v>
      </c>
      <c r="E31" s="116" t="s">
        <v>90</v>
      </c>
      <c r="F31" s="118"/>
      <c r="G31" s="116"/>
      <c r="H31" s="118"/>
      <c r="I31" s="116"/>
      <c r="J31" s="135" t="s">
        <v>60</v>
      </c>
      <c r="K31" s="119" t="s">
        <v>91</v>
      </c>
    </row>
    <row r="32" spans="1:13" ht="23.25" customHeight="1">
      <c r="A32" s="213"/>
      <c r="B32" s="99"/>
      <c r="C32" s="111" t="str">
        <f>IF((COUNTIF(B30,"Trifft zu")/(COUNTIF(B30,"Trifft zu")+COUNTIF(B30,"Trifft nicht zu")+COUNTIF(B30,"in Umsetzung")))&gt;=0.8,"Stufe erreicht","Stufe nicht erreicht")</f>
        <v>Stufe nicht erreicht</v>
      </c>
      <c r="D32" s="38"/>
      <c r="E32" s="120" t="str">
        <f>IF(AND((COUNTIF(D30:D32,"Trifft zu")/(COUNTIF(D30:D32,"Trifft zu")+COUNTIF(D30:D32,"Trifft nicht zu")+COUNTIF(D30:D32,"in Umsetzung")))&gt;=0.8,C32="Stufe erreicht"),"Stufe erreicht","Stufe nicht erreicht")</f>
        <v>Stufe nicht erreicht</v>
      </c>
      <c r="F32" s="38"/>
      <c r="G32" s="120" t="str">
        <f>IF(AND((COUNTIF(F30:F32,"Trifft zu")/(COUNTIF(F30:F32,"Trifft zu")+COUNTIF(F30:F32,"Trifft nicht zu")+COUNTIF(F30:F32,"in Umsetzung")))&gt;=0.8,E32="Stufe erreicht"),"Stufe erreicht","Stufe nicht erreicht")</f>
        <v>Stufe nicht erreicht</v>
      </c>
      <c r="H32" s="38"/>
      <c r="I32" s="120" t="str">
        <f>IF(AND((COUNTIF(H30:H32,"Trifft zu")/(COUNTIF(H30:H32,"Trifft zu")+COUNTIF(H30:H32,"Trifft nicht zu")+COUNTIF(H30:H32,"in Umsetzung")))&gt;=0.8,G32="Stufe erreicht"),"Stufe erreicht","Stufe nicht erreicht")</f>
        <v>Stufe nicht erreicht</v>
      </c>
      <c r="J32" s="38"/>
      <c r="K32" s="120" t="str">
        <f>IF(AND((COUNTIF(J30:J32,"Trifft zu")/(COUNTIF(J30:J32,"Trifft zu")+COUNTIF(J30:J32,"Trifft nicht zu")+COUNTIF(J30:J32,"in Umsetzung")))&gt;=0.8,I32="Stufe erreicht"),"Stufe erreicht","Stufe nicht erreicht")</f>
        <v>Stufe nicht erreicht</v>
      </c>
      <c r="L32" s="97"/>
      <c r="M32" s="97"/>
    </row>
    <row r="33" spans="1:13" ht="15" customHeight="1">
      <c r="A33" s="27"/>
      <c r="B33" s="27"/>
      <c r="C33" s="27"/>
      <c r="D33" s="27"/>
      <c r="E33" s="27"/>
      <c r="F33" s="27"/>
      <c r="G33" s="27"/>
      <c r="H33" s="27"/>
      <c r="I33" s="27"/>
      <c r="J33" s="27"/>
      <c r="K33" s="27"/>
      <c r="L33" s="97"/>
      <c r="M33" s="97"/>
    </row>
    <row r="34" spans="1:13" ht="15" customHeight="1">
      <c r="A34" s="97"/>
      <c r="B34" s="97"/>
      <c r="C34" s="97"/>
      <c r="D34" s="97"/>
      <c r="E34" s="97"/>
      <c r="F34" s="97"/>
      <c r="G34" s="97"/>
      <c r="H34" s="97"/>
      <c r="I34" s="97"/>
      <c r="J34" s="97"/>
      <c r="K34" s="97"/>
      <c r="L34" s="97"/>
      <c r="M34" s="97"/>
    </row>
    <row r="35" spans="1:13" ht="15" customHeight="1">
      <c r="A35" s="97"/>
      <c r="B35" s="97"/>
      <c r="C35" s="97"/>
      <c r="D35" s="97"/>
      <c r="E35" s="97"/>
      <c r="F35" s="97"/>
      <c r="G35" s="97"/>
      <c r="H35" s="97"/>
      <c r="I35" s="97"/>
      <c r="J35" s="97"/>
      <c r="K35" s="97"/>
      <c r="L35" s="97"/>
      <c r="M35" s="97"/>
    </row>
    <row r="36" spans="1:13" ht="15" customHeight="1">
      <c r="A36" s="97"/>
      <c r="B36" s="97"/>
      <c r="C36" s="97"/>
      <c r="D36" s="97"/>
      <c r="E36" s="97"/>
      <c r="F36" s="97"/>
      <c r="G36" s="97"/>
      <c r="H36" s="97"/>
      <c r="I36" s="97"/>
      <c r="J36" s="97"/>
      <c r="K36" s="97"/>
      <c r="L36" s="97"/>
      <c r="M36" s="97"/>
    </row>
    <row r="37" spans="1:13" ht="15" customHeight="1">
      <c r="A37" s="97"/>
      <c r="B37" s="97"/>
      <c r="C37" s="97"/>
      <c r="D37" s="97"/>
      <c r="E37" s="97"/>
      <c r="F37" s="97"/>
      <c r="G37" s="97"/>
      <c r="H37" s="97"/>
      <c r="I37" s="97"/>
      <c r="J37" s="97"/>
      <c r="K37" s="97"/>
      <c r="L37" s="97"/>
      <c r="M37" s="97"/>
    </row>
  </sheetData>
  <sheetProtection selectLockedCells="1"/>
  <mergeCells count="25">
    <mergeCell ref="J29:K29"/>
    <mergeCell ref="B29:C29"/>
    <mergeCell ref="D29:E29"/>
    <mergeCell ref="F29:G29"/>
    <mergeCell ref="H29:I29"/>
    <mergeCell ref="A30:A32"/>
    <mergeCell ref="A25:A28"/>
    <mergeCell ref="A18:A23"/>
    <mergeCell ref="B24:C24"/>
    <mergeCell ref="D24:E24"/>
    <mergeCell ref="J24:K24"/>
    <mergeCell ref="B17:C17"/>
    <mergeCell ref="D17:E17"/>
    <mergeCell ref="F17:G17"/>
    <mergeCell ref="B6:D7"/>
    <mergeCell ref="E6:F7"/>
    <mergeCell ref="B16:C16"/>
    <mergeCell ref="D16:E16"/>
    <mergeCell ref="F16:G16"/>
    <mergeCell ref="H16:I16"/>
    <mergeCell ref="J16:K16"/>
    <mergeCell ref="H17:I17"/>
    <mergeCell ref="J17:K17"/>
    <mergeCell ref="F24:G24"/>
    <mergeCell ref="H24:I24"/>
  </mergeCells>
  <conditionalFormatting sqref="B18:B19 D18:D19 B30:B31 D30 F30 B24:E24 E29">
    <cfRule type="cellIs" dxfId="653" priority="58" stopIfTrue="1" operator="equal">
      <formula>"Stufe erreicht"</formula>
    </cfRule>
  </conditionalFormatting>
  <conditionalFormatting sqref="I19">
    <cfRule type="cellIs" dxfId="652" priority="33" stopIfTrue="1" operator="equal">
      <formula>"Stufe erreicht"</formula>
    </cfRule>
  </conditionalFormatting>
  <conditionalFormatting sqref="C18">
    <cfRule type="cellIs" dxfId="651" priority="42" stopIfTrue="1" operator="equal">
      <formula>"Stufe erreicht"</formula>
    </cfRule>
  </conditionalFormatting>
  <conditionalFormatting sqref="E30">
    <cfRule type="cellIs" dxfId="650" priority="51" stopIfTrue="1" operator="equal">
      <formula>"Stufe erreicht"</formula>
    </cfRule>
  </conditionalFormatting>
  <conditionalFormatting sqref="C30">
    <cfRule type="cellIs" dxfId="649" priority="50" stopIfTrue="1" operator="equal">
      <formula>"Stufe erreicht"</formula>
    </cfRule>
  </conditionalFormatting>
  <conditionalFormatting sqref="G26">
    <cfRule type="cellIs" dxfId="648" priority="25" stopIfTrue="1" operator="equal">
      <formula>"Stufe erreicht"</formula>
    </cfRule>
  </conditionalFormatting>
  <conditionalFormatting sqref="E27">
    <cfRule type="cellIs" dxfId="647" priority="47" stopIfTrue="1" operator="equal">
      <formula>"Stufe erreicht"</formula>
    </cfRule>
  </conditionalFormatting>
  <conditionalFormatting sqref="F18">
    <cfRule type="cellIs" dxfId="646" priority="44" stopIfTrue="1" operator="equal">
      <formula>"Stufe erreicht"</formula>
    </cfRule>
  </conditionalFormatting>
  <conditionalFormatting sqref="F19:F22">
    <cfRule type="cellIs" dxfId="645" priority="43" stopIfTrue="1" operator="equal">
      <formula>"Stufe erreicht"</formula>
    </cfRule>
  </conditionalFormatting>
  <conditionalFormatting sqref="C19">
    <cfRule type="cellIs" dxfId="644" priority="41" stopIfTrue="1" operator="equal">
      <formula>"Stufe erreicht"</formula>
    </cfRule>
  </conditionalFormatting>
  <conditionalFormatting sqref="B18:K32">
    <cfRule type="containsText" dxfId="643" priority="40" stopIfTrue="1" operator="containsText" text="Stufe erreicht">
      <formula>NOT(ISERROR(SEARCH("Stufe erreicht",B18)))</formula>
    </cfRule>
  </conditionalFormatting>
  <conditionalFormatting sqref="E19">
    <cfRule type="cellIs" dxfId="642" priority="39" stopIfTrue="1" operator="equal">
      <formula>"Stufe erreicht"</formula>
    </cfRule>
  </conditionalFormatting>
  <conditionalFormatting sqref="E20">
    <cfRule type="cellIs" dxfId="641" priority="38" stopIfTrue="1" operator="equal">
      <formula>"Stufe erreicht"</formula>
    </cfRule>
  </conditionalFormatting>
  <conditionalFormatting sqref="I18">
    <cfRule type="cellIs" dxfId="640" priority="34" stopIfTrue="1" operator="equal">
      <formula>"Stufe erreicht"</formula>
    </cfRule>
  </conditionalFormatting>
  <conditionalFormatting sqref="I20">
    <cfRule type="cellIs" dxfId="639" priority="32" stopIfTrue="1" operator="equal">
      <formula>"Stufe erreicht"</formula>
    </cfRule>
  </conditionalFormatting>
  <conditionalFormatting sqref="I21">
    <cfRule type="cellIs" dxfId="638" priority="31" stopIfTrue="1" operator="equal">
      <formula>"Stufe erreicht"</formula>
    </cfRule>
  </conditionalFormatting>
  <conditionalFormatting sqref="K19">
    <cfRule type="cellIs" dxfId="637" priority="29" stopIfTrue="1" operator="equal">
      <formula>"Stufe erreicht"</formula>
    </cfRule>
  </conditionalFormatting>
  <conditionalFormatting sqref="E25">
    <cfRule type="cellIs" dxfId="636" priority="27" stopIfTrue="1" operator="equal">
      <formula>"Stufe erreicht"</formula>
    </cfRule>
  </conditionalFormatting>
  <conditionalFormatting sqref="E26">
    <cfRule type="cellIs" dxfId="635" priority="26" stopIfTrue="1" operator="equal">
      <formula>"Stufe erreicht"</formula>
    </cfRule>
  </conditionalFormatting>
  <conditionalFormatting sqref="G27">
    <cfRule type="cellIs" dxfId="634" priority="24" stopIfTrue="1" operator="equal">
      <formula>"Stufe erreicht"</formula>
    </cfRule>
  </conditionalFormatting>
  <conditionalFormatting sqref="K25">
    <cfRule type="cellIs" dxfId="633" priority="23" stopIfTrue="1" operator="equal">
      <formula>"Stufe erreicht"</formula>
    </cfRule>
  </conditionalFormatting>
  <conditionalFormatting sqref="G30">
    <cfRule type="cellIs" dxfId="632" priority="22" stopIfTrue="1" operator="equal">
      <formula>"Stufe erreicht"</formula>
    </cfRule>
  </conditionalFormatting>
  <conditionalFormatting sqref="I30">
    <cfRule type="cellIs" dxfId="631" priority="21" stopIfTrue="1" operator="equal">
      <formula>"Stufe erreicht"</formula>
    </cfRule>
  </conditionalFormatting>
  <conditionalFormatting sqref="K30">
    <cfRule type="cellIs" dxfId="630" priority="20" stopIfTrue="1" operator="equal">
      <formula>"Stufe erreicht"</formula>
    </cfRule>
  </conditionalFormatting>
  <conditionalFormatting sqref="K31">
    <cfRule type="cellIs" dxfId="629" priority="19" stopIfTrue="1" operator="equal">
      <formula>"Stufe erreicht"</formula>
    </cfRule>
  </conditionalFormatting>
  <conditionalFormatting sqref="G18:G21">
    <cfRule type="cellIs" dxfId="628" priority="18" stopIfTrue="1" operator="equal">
      <formula>"Stufe erreicht"</formula>
    </cfRule>
  </conditionalFormatting>
  <conditionalFormatting sqref="K18">
    <cfRule type="cellIs" dxfId="627" priority="17" stopIfTrue="1" operator="equal">
      <formula>"Stufe erreicht"</formula>
    </cfRule>
  </conditionalFormatting>
  <conditionalFormatting sqref="B16:K16">
    <cfRule type="cellIs" dxfId="626" priority="16" stopIfTrue="1" operator="equal">
      <formula>"Stufe erreicht"</formula>
    </cfRule>
  </conditionalFormatting>
  <conditionalFormatting sqref="B16:K16 B18:K32">
    <cfRule type="containsText" dxfId="625" priority="10" stopIfTrue="1" operator="containsText" text="Dimensionsstufe erreicht">
      <formula>NOT(ISERROR(SEARCH("Dimensionsstufe erreicht",B16)))</formula>
    </cfRule>
  </conditionalFormatting>
  <conditionalFormatting sqref="B17:C17">
    <cfRule type="cellIs" dxfId="624" priority="6" stopIfTrue="1" operator="equal">
      <formula>"Stufe erreicht"</formula>
    </cfRule>
  </conditionalFormatting>
  <conditionalFormatting sqref="B17:C17">
    <cfRule type="containsText" dxfId="623" priority="5" stopIfTrue="1" operator="containsText" text="Dimensionsstufe erreicht">
      <formula>NOT(ISERROR(SEARCH("Dimensionsstufe erreicht",B17)))</formula>
    </cfRule>
  </conditionalFormatting>
  <conditionalFormatting sqref="D17:E17">
    <cfRule type="containsText" dxfId="622" priority="4" stopIfTrue="1" operator="containsText" text="Dimensionsstufe erreicht">
      <formula>NOT(ISERROR(SEARCH("Dimensionsstufe erreicht",D17)))</formula>
    </cfRule>
  </conditionalFormatting>
  <conditionalFormatting sqref="F17:G17">
    <cfRule type="containsText" dxfId="621" priority="3" stopIfTrue="1" operator="containsText" text="Dimensionsstufe erreicht">
      <formula>NOT(ISERROR(SEARCH("Dimensionsstufe erreicht",F17)))</formula>
    </cfRule>
  </conditionalFormatting>
  <conditionalFormatting sqref="H17:I17">
    <cfRule type="containsText" dxfId="620" priority="2" stopIfTrue="1" operator="containsText" text="Dimensionsstufe erreicht">
      <formula>NOT(ISERROR(SEARCH("Dimensionsstufe erreicht",H17)))</formula>
    </cfRule>
  </conditionalFormatting>
  <conditionalFormatting sqref="J17:K17">
    <cfRule type="containsText" dxfId="619" priority="1" stopIfTrue="1" operator="containsText" text="Dimensionsstufe erreicht">
      <formula>NOT(ISERROR(SEARCH("Dimensionsstufe erreicht",J17)))</formula>
    </cfRule>
  </conditionalFormatting>
  <dataValidations count="2">
    <dataValidation type="list" allowBlank="1" showInputMessage="1" showErrorMessage="1" sqref="J30:J31 D18:D20 F18:F22 H18:H21 J18:J19 B25 D25:D26 F25:F27 H25 J25 B30 D30:D31 F30 H30 B19" xr:uid="{AE73B82D-A83C-4009-8784-2293463E45F1}">
      <formula1>"Trifft nicht zu,Trifft zu,In Umsetzung"</formula1>
    </dataValidation>
    <dataValidation type="list" allowBlank="1" showInputMessage="1" showErrorMessage="1" sqref="B18" xr:uid="{DF661E68-D7AD-4080-8415-96424842725E}">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M41"/>
  <sheetViews>
    <sheetView showGridLines="0" topLeftCell="A25" zoomScale="60" zoomScaleNormal="60" workbookViewId="0">
      <selection activeCell="D17" sqref="D17"/>
    </sheetView>
  </sheetViews>
  <sheetFormatPr baseColWidth="10" defaultColWidth="10.7109375" defaultRowHeight="15" customHeight="1"/>
  <cols>
    <col min="1" max="1" width="24.28515625" style="22" customWidth="1"/>
    <col min="2" max="2" width="15.28515625" style="22" customWidth="1"/>
    <col min="3" max="3" width="52.28515625" style="22" customWidth="1"/>
    <col min="4" max="4" width="15.42578125" style="22" customWidth="1"/>
    <col min="5" max="5" width="52.28515625" style="22" customWidth="1"/>
    <col min="6" max="6" width="15.28515625" style="22" customWidth="1"/>
    <col min="7" max="7" width="52.28515625" style="22" customWidth="1"/>
    <col min="8" max="8" width="15.28515625" style="22" customWidth="1"/>
    <col min="9" max="9" width="52.28515625" style="22" customWidth="1"/>
    <col min="10" max="10" width="15.28515625" style="22" customWidth="1"/>
    <col min="11" max="11" width="52.28515625" style="22" customWidth="1"/>
    <col min="12" max="12" width="10.7109375" style="22" customWidth="1"/>
    <col min="13" max="16384" width="10.7109375" style="22"/>
  </cols>
  <sheetData>
    <row r="1" spans="1:13" ht="15" customHeight="1">
      <c r="A1" s="23"/>
      <c r="B1" s="24"/>
      <c r="C1" s="24"/>
      <c r="D1" s="24"/>
      <c r="E1" s="24"/>
      <c r="F1" s="24"/>
      <c r="G1" s="24"/>
      <c r="H1" s="24"/>
      <c r="I1" s="24"/>
      <c r="J1" s="24"/>
      <c r="K1" s="112"/>
      <c r="L1" s="113"/>
      <c r="M1" s="113"/>
    </row>
    <row r="2" spans="1:13" ht="15" customHeight="1">
      <c r="A2" s="26"/>
      <c r="B2" s="27"/>
      <c r="C2" s="27"/>
      <c r="D2" s="27"/>
      <c r="E2" s="27"/>
      <c r="F2" s="27"/>
      <c r="G2" s="27"/>
      <c r="H2" s="27"/>
      <c r="I2" s="27"/>
      <c r="J2" s="27"/>
      <c r="K2" s="112"/>
      <c r="L2" s="113"/>
      <c r="M2" s="113"/>
    </row>
    <row r="3" spans="1:13" ht="24" customHeight="1">
      <c r="A3" s="26"/>
      <c r="B3" s="29" t="s">
        <v>51</v>
      </c>
      <c r="C3" s="27"/>
      <c r="D3" s="27"/>
      <c r="E3" s="27"/>
      <c r="F3" s="27"/>
      <c r="G3" s="27"/>
      <c r="H3" s="27"/>
      <c r="I3" s="27"/>
      <c r="J3" s="27"/>
      <c r="K3" s="112"/>
      <c r="L3" s="113"/>
      <c r="M3" s="113"/>
    </row>
    <row r="4" spans="1:13" ht="24" customHeight="1">
      <c r="A4" s="26"/>
      <c r="B4" s="29" t="s">
        <v>20</v>
      </c>
      <c r="C4" s="27"/>
      <c r="D4" s="27"/>
      <c r="E4" s="27"/>
      <c r="F4" s="27"/>
      <c r="G4" s="27"/>
      <c r="H4" s="27"/>
      <c r="I4" s="27"/>
      <c r="J4" s="27"/>
      <c r="K4" s="112"/>
      <c r="L4" s="113"/>
      <c r="M4" s="113"/>
    </row>
    <row r="5" spans="1:13" ht="15" customHeight="1">
      <c r="A5" s="26"/>
      <c r="B5" s="30"/>
      <c r="C5" s="30"/>
      <c r="D5" s="30"/>
      <c r="E5" s="27"/>
      <c r="F5" s="27"/>
      <c r="G5" s="27"/>
      <c r="H5" s="27"/>
      <c r="I5" s="27"/>
      <c r="J5" s="27"/>
      <c r="K5" s="112"/>
      <c r="L5" s="113"/>
      <c r="M5" s="113"/>
    </row>
    <row r="6" spans="1:13" ht="62.25" customHeight="1">
      <c r="A6" s="31"/>
      <c r="B6" s="214" t="s">
        <v>92</v>
      </c>
      <c r="C6" s="215"/>
      <c r="D6" s="215"/>
      <c r="E6" s="216" t="s">
        <v>54</v>
      </c>
      <c r="F6" s="217"/>
      <c r="G6" s="27"/>
      <c r="H6" s="27"/>
      <c r="I6" s="27"/>
      <c r="J6" s="27"/>
      <c r="K6" s="112"/>
      <c r="L6" s="113"/>
      <c r="M6" s="113"/>
    </row>
    <row r="7" spans="1:13" ht="15" customHeight="1">
      <c r="A7" s="26"/>
      <c r="B7" s="32"/>
      <c r="C7" s="32"/>
      <c r="D7" s="32"/>
      <c r="E7" s="27"/>
      <c r="F7" s="27"/>
      <c r="G7" s="27"/>
      <c r="H7" s="27"/>
      <c r="I7" s="27"/>
      <c r="J7" s="27"/>
      <c r="K7" s="112"/>
      <c r="L7" s="113"/>
      <c r="M7" s="113"/>
    </row>
    <row r="8" spans="1:13" ht="15" customHeight="1">
      <c r="A8" s="26"/>
      <c r="B8" s="27"/>
      <c r="C8" s="27"/>
      <c r="D8" s="27"/>
      <c r="E8" s="27"/>
      <c r="F8" s="27"/>
      <c r="G8" s="27"/>
      <c r="H8" s="27"/>
      <c r="I8" s="27"/>
      <c r="J8" s="27"/>
      <c r="K8" s="112"/>
      <c r="L8" s="113"/>
      <c r="M8" s="113"/>
    </row>
    <row r="9" spans="1:13" ht="15" customHeight="1">
      <c r="A9" s="26"/>
      <c r="B9" s="27"/>
      <c r="C9" s="27"/>
      <c r="D9" s="27"/>
      <c r="E9" s="27"/>
      <c r="F9" s="27"/>
      <c r="G9" s="27"/>
      <c r="H9" s="27"/>
      <c r="I9" s="27"/>
      <c r="J9" s="27"/>
      <c r="K9" s="112"/>
      <c r="L9" s="113"/>
      <c r="M9" s="113"/>
    </row>
    <row r="10" spans="1:13" ht="15" customHeight="1">
      <c r="A10" s="26"/>
      <c r="B10" s="27"/>
      <c r="C10" s="27"/>
      <c r="D10" s="27"/>
      <c r="E10" s="27"/>
      <c r="F10" s="27"/>
      <c r="G10" s="27"/>
      <c r="H10" s="27"/>
      <c r="I10" s="27"/>
      <c r="J10" s="27"/>
      <c r="K10" s="112"/>
      <c r="L10" s="113"/>
      <c r="M10" s="113"/>
    </row>
    <row r="11" spans="1:13" ht="15" customHeight="1">
      <c r="A11" s="26"/>
      <c r="B11" s="27"/>
      <c r="C11" s="27"/>
      <c r="D11" s="27"/>
      <c r="E11" s="27"/>
      <c r="F11" s="27"/>
      <c r="G11" s="27"/>
      <c r="H11" s="27"/>
      <c r="I11" s="27"/>
      <c r="J11" s="27"/>
      <c r="K11" s="112"/>
      <c r="L11" s="113"/>
      <c r="M11" s="113"/>
    </row>
    <row r="12" spans="1:13" ht="15" customHeight="1">
      <c r="A12" s="26"/>
      <c r="B12" s="27"/>
      <c r="C12" s="27"/>
      <c r="D12" s="27"/>
      <c r="E12" s="27"/>
      <c r="F12" s="27"/>
      <c r="G12" s="27"/>
      <c r="H12" s="27"/>
      <c r="I12" s="27"/>
      <c r="J12" s="27"/>
      <c r="K12" s="112"/>
      <c r="L12" s="113"/>
      <c r="M12" s="113"/>
    </row>
    <row r="13" spans="1:13" ht="15" customHeight="1">
      <c r="A13" s="26"/>
      <c r="B13" s="27"/>
      <c r="C13" s="27"/>
      <c r="D13" s="27"/>
      <c r="E13" s="27"/>
      <c r="F13" s="27"/>
      <c r="G13" s="27"/>
      <c r="H13" s="27"/>
      <c r="I13" s="27"/>
      <c r="J13" s="27"/>
      <c r="K13" s="112"/>
      <c r="L13" s="113"/>
      <c r="M13" s="113"/>
    </row>
    <row r="14" spans="1:13" ht="15" customHeight="1">
      <c r="A14" s="26"/>
      <c r="B14" s="27"/>
      <c r="C14" s="27"/>
      <c r="D14" s="27"/>
      <c r="E14" s="27"/>
      <c r="F14" s="27"/>
      <c r="G14" s="27"/>
      <c r="H14" s="27"/>
      <c r="I14" s="27"/>
      <c r="J14" s="27"/>
      <c r="K14" s="112"/>
      <c r="L14" s="113"/>
      <c r="M14" s="113"/>
    </row>
    <row r="15" spans="1:13" ht="30" customHeight="1" thickBot="1">
      <c r="A15" s="26"/>
      <c r="B15" s="211" t="s">
        <v>12</v>
      </c>
      <c r="C15" s="200"/>
      <c r="D15" s="211" t="s">
        <v>13</v>
      </c>
      <c r="E15" s="200"/>
      <c r="F15" s="211" t="s">
        <v>55</v>
      </c>
      <c r="G15" s="200"/>
      <c r="H15" s="211" t="s">
        <v>56</v>
      </c>
      <c r="I15" s="200"/>
      <c r="J15" s="211" t="s">
        <v>16</v>
      </c>
      <c r="K15" s="200"/>
      <c r="L15" s="113"/>
      <c r="M15" s="113"/>
    </row>
    <row r="16" spans="1:13" ht="33" customHeight="1" thickBot="1">
      <c r="A16" s="34"/>
      <c r="B16" s="199" t="str">
        <f>IF((COUNTIF(B17:B50,"Trifft zu")/(COUNTIF(B17:B50,"Trifft zu")+COUNTIF(B17:B50,"Trifft nicht zu")+COUNTIF(B17:B50,"in Umsetzung")))&gt;=0.8,"Dimensionsstufe erreicht","Dimensionsstufe nicht erreicht")</f>
        <v>Dimensionsstufe nicht erreicht</v>
      </c>
      <c r="C16" s="200"/>
      <c r="D16" s="199" t="str">
        <f>IF(AND((COUNTIF(D17:D50,"Trifft zu")/(COUNTIF(D17:D50,"Trifft zu")+COUNTIF(D17:D50,"Trifft nicht zu")+COUNTIF(D17:D50,"in Umsetzung")))&gt;=0.8,B16="Dimensionsstufe erreicht"),"Dimensionsstufe erreicht","Dimensionsstufe nicht erreicht")</f>
        <v>Dimensionsstufe nicht erreicht</v>
      </c>
      <c r="E16" s="200"/>
      <c r="F16" s="199" t="str">
        <f>IF(AND((COUNTIF(F17:F50,"Trifft zu")/(COUNTIF(F17:F50,"Trifft zu")+COUNTIF(F17:F50,"Trifft nicht zu")+COUNTIF(F17:F50,"in Umsetzung")))&gt;=0.8,D16="Dimensionsstufe erreicht"),"Dimensionsstufe erreicht","Dimensionsstufe nicht erreicht")</f>
        <v>Dimensionsstufe nicht erreicht</v>
      </c>
      <c r="G16" s="200"/>
      <c r="H16" s="199" t="str">
        <f>IF(AND((COUNTIF(H17:H50,"Trifft zu")/(COUNTIF(H17:H50,"Trifft zu")+COUNTIF(H17:H50,"Trifft nicht zu")+COUNTIF(H17:H50,"in Umsetzung")))&gt;=0.8,F16="Dimensionsstufe erreicht"),"Dimensionsstufe erreicht","Dimensionsstufe nicht erreicht")</f>
        <v>Dimensionsstufe nicht erreicht</v>
      </c>
      <c r="I16" s="200"/>
      <c r="J16" s="199" t="str">
        <f>IF(AND((COUNTIF(J17:J50,"Trifft zu")/(COUNTIF(J17:J50,"Trifft zu")+COUNTIF(J17:J50,"Trifft nicht zu")+COUNTIF(J17:J50,"in Umsetzung")))&gt;=0.8,H16="Dimensionsstufe erreicht"),"Dimensionsstufe erreicht","Dimensionsstufe nicht erreicht")</f>
        <v>Dimensionsstufe nicht erreicht</v>
      </c>
      <c r="K16" s="200"/>
      <c r="L16" s="97"/>
      <c r="M16" s="97"/>
    </row>
    <row r="17" spans="1:12" ht="124.5" customHeight="1">
      <c r="A17" s="212" t="s">
        <v>93</v>
      </c>
      <c r="B17" s="136" t="s">
        <v>60</v>
      </c>
      <c r="C17" s="115" t="s">
        <v>94</v>
      </c>
      <c r="D17" s="136" t="s">
        <v>60</v>
      </c>
      <c r="E17" s="115" t="s">
        <v>95</v>
      </c>
      <c r="F17" s="134" t="s">
        <v>60</v>
      </c>
      <c r="G17" s="115" t="s">
        <v>96</v>
      </c>
      <c r="H17" s="134" t="s">
        <v>60</v>
      </c>
      <c r="I17" s="115" t="s">
        <v>97</v>
      </c>
      <c r="J17" s="134" t="s">
        <v>60</v>
      </c>
      <c r="K17" s="115" t="s">
        <v>98</v>
      </c>
    </row>
    <row r="18" spans="1:12" ht="21.95" customHeight="1" thickBot="1">
      <c r="A18" s="218"/>
      <c r="B18" s="42"/>
      <c r="C18" s="111" t="str">
        <f>IF((COUNTIF(B17,"Trifft zu")/(COUNTIF(B17,"Trifft zu")+COUNTIF(B17,"Trifft nicht zu")+COUNTIF(B17,"in Umsetzung")))&gt;=0.8,"Stufe erreicht","Stufe nicht erreicht")</f>
        <v>Stufe nicht erreicht</v>
      </c>
      <c r="D18" s="42"/>
      <c r="E18" s="120" t="str">
        <f>IF(AND((COUNTIF(D17:D18,"Trifft zu")/(COUNTIF(D17:D18,"Trifft zu")+COUNTIF(D17:D18,"Trifft nicht zu")+COUNTIF(D17:D18,"in Umsetzung")))&gt;=0.8,C18="Stufe erreicht"),"Stufe erreicht","Stufe nicht erreicht")</f>
        <v>Stufe nicht erreicht</v>
      </c>
      <c r="F18" s="124"/>
      <c r="G18" s="120" t="str">
        <f>IF(AND((COUNTIF(F17:F18,"Trifft zu")/(COUNTIF(F17:F18,"Trifft zu")+COUNTIF(F17:F18,"Trifft nicht zu")+COUNTIF(F17:F18,"in Umsetzung")))&gt;=0.8,E18="Stufe erreicht"),"Stufe erreicht","Stufe nicht erreicht")</f>
        <v>Stufe nicht erreicht</v>
      </c>
      <c r="H18" s="124"/>
      <c r="I18" s="120" t="str">
        <f>IF(AND((COUNTIF(H17:H18,"Trifft zu")/(COUNTIF(H17:H18,"Trifft zu")+COUNTIF(H17:H18,"Trifft nicht zu")+COUNTIF(H17:H18,"in Umsetzung")))&gt;=0.8,G18="Stufe erreicht"),"Stufe erreicht","Stufe nicht erreicht")</f>
        <v>Stufe nicht erreicht</v>
      </c>
      <c r="J18" s="124"/>
      <c r="K18" s="120" t="str">
        <f>IF(AND((COUNTIF(J17:J18,"Trifft zu")/(COUNTIF(J17:J18,"Trifft zu")+COUNTIF(J17:J18,"Trifft nicht zu")+COUNTIF(J17:J18,"in Umsetzung")))&gt;=0.8,I18="Stufe erreicht"),"Stufe erreicht","Stufe nicht erreicht")</f>
        <v>Stufe nicht erreicht</v>
      </c>
    </row>
    <row r="19" spans="1:12" ht="20.25" customHeight="1" thickBot="1">
      <c r="A19" s="34"/>
      <c r="B19" s="197" t="s">
        <v>12</v>
      </c>
      <c r="C19" s="198"/>
      <c r="D19" s="197" t="s">
        <v>13</v>
      </c>
      <c r="E19" s="198"/>
      <c r="F19" s="197" t="s">
        <v>55</v>
      </c>
      <c r="G19" s="198"/>
      <c r="H19" s="197" t="s">
        <v>56</v>
      </c>
      <c r="I19" s="198"/>
      <c r="J19" s="197" t="s">
        <v>16</v>
      </c>
      <c r="K19" s="198"/>
    </row>
    <row r="20" spans="1:12" ht="109.5" customHeight="1">
      <c r="A20" s="219" t="s">
        <v>22</v>
      </c>
      <c r="B20" s="136" t="s">
        <v>60</v>
      </c>
      <c r="C20" s="119" t="s">
        <v>99</v>
      </c>
      <c r="D20" s="134" t="s">
        <v>60</v>
      </c>
      <c r="E20" s="119" t="s">
        <v>100</v>
      </c>
      <c r="F20" s="135" t="s">
        <v>57</v>
      </c>
      <c r="G20" s="119" t="s">
        <v>101</v>
      </c>
      <c r="H20" s="134" t="s">
        <v>60</v>
      </c>
      <c r="I20" s="119" t="s">
        <v>102</v>
      </c>
      <c r="J20" s="135" t="s">
        <v>60</v>
      </c>
      <c r="K20" s="119" t="s">
        <v>103</v>
      </c>
    </row>
    <row r="21" spans="1:12" ht="142.5" customHeight="1">
      <c r="A21" s="213"/>
      <c r="B21" s="137" t="s">
        <v>60</v>
      </c>
      <c r="C21" s="119" t="s">
        <v>104</v>
      </c>
      <c r="D21" s="135" t="s">
        <v>60</v>
      </c>
      <c r="E21" s="141" t="s">
        <v>105</v>
      </c>
      <c r="F21" s="135" t="s">
        <v>60</v>
      </c>
      <c r="G21" s="119" t="s">
        <v>106</v>
      </c>
      <c r="H21" s="135" t="s">
        <v>60</v>
      </c>
      <c r="I21" s="119" t="s">
        <v>107</v>
      </c>
      <c r="J21" s="135" t="s">
        <v>60</v>
      </c>
      <c r="K21" s="119" t="s">
        <v>108</v>
      </c>
    </row>
    <row r="22" spans="1:12" ht="99" customHeight="1">
      <c r="A22" s="213"/>
      <c r="B22" s="38"/>
      <c r="C22" s="116"/>
      <c r="D22" s="135" t="s">
        <v>60</v>
      </c>
      <c r="E22" s="141" t="s">
        <v>109</v>
      </c>
      <c r="F22" s="135" t="s">
        <v>60</v>
      </c>
      <c r="G22" s="119" t="s">
        <v>110</v>
      </c>
      <c r="H22" s="135" t="s">
        <v>60</v>
      </c>
      <c r="I22" s="141" t="s">
        <v>111</v>
      </c>
      <c r="J22" s="135" t="s">
        <v>60</v>
      </c>
      <c r="K22" s="119" t="s">
        <v>112</v>
      </c>
    </row>
    <row r="23" spans="1:12" ht="89.25" customHeight="1">
      <c r="A23" s="213"/>
      <c r="B23" s="38"/>
      <c r="C23" s="116"/>
      <c r="D23" s="135" t="s">
        <v>60</v>
      </c>
      <c r="E23" s="141" t="s">
        <v>113</v>
      </c>
      <c r="F23" s="135" t="s">
        <v>60</v>
      </c>
      <c r="G23" s="119" t="s">
        <v>114</v>
      </c>
      <c r="H23" s="118"/>
      <c r="I23" s="141"/>
      <c r="J23" s="135" t="s">
        <v>60</v>
      </c>
      <c r="K23" s="119" t="s">
        <v>115</v>
      </c>
    </row>
    <row r="24" spans="1:12" ht="69" customHeight="1">
      <c r="A24" s="213"/>
      <c r="B24" s="38"/>
      <c r="C24" s="116"/>
      <c r="D24" s="118"/>
      <c r="E24" s="116"/>
      <c r="F24" s="135" t="s">
        <v>60</v>
      </c>
      <c r="G24" s="119" t="s">
        <v>116</v>
      </c>
      <c r="H24" s="118"/>
      <c r="I24" s="116"/>
      <c r="J24" s="118"/>
      <c r="K24" s="116"/>
    </row>
    <row r="25" spans="1:12" ht="23.25" customHeight="1" thickBot="1">
      <c r="A25" s="213"/>
      <c r="B25" s="41"/>
      <c r="C25" s="111" t="str">
        <f>IF((COUNTIF(B20:B24,"Trifft zu")/(COUNTIF(B20:B24,"Trifft zu")+COUNTIF(B20:B24,"Trifft nicht zu")+COUNTIF(B20:B24,"in Umsetzung")))&gt;=0.8,"Stufe erreicht","Stufe nicht erreicht")</f>
        <v>Stufe nicht erreicht</v>
      </c>
      <c r="D25" s="41"/>
      <c r="E25" s="120" t="str">
        <f>IF(AND((COUNTIF(D20:D23,"Trifft zu")/(COUNTIF(D20:D23,"Trifft zu")+COUNTIF(D20:D23,"Trifft nicht zu")+COUNTIF(D20:D23,"in Umsetzung")))&gt;=0.8,C25="Stufe erreicht"),"Stufe erreicht","Stufe nicht erreicht")</f>
        <v>Stufe nicht erreicht</v>
      </c>
      <c r="F25" s="41"/>
      <c r="G25" s="120" t="str">
        <f>IF(AND((COUNTIF(F20:F23,"Trifft zu")/(COUNTIF(F20:F23,"Trifft zu")+COUNTIF(F20:F23,"Trifft nicht zu")+COUNTIF(F20:F23,"in Umsetzung")))&gt;=0.8,E25="Stufe erreicht"),"Stufe erreicht","Stufe nicht erreicht")</f>
        <v>Stufe nicht erreicht</v>
      </c>
      <c r="H25" s="41"/>
      <c r="I25" s="120" t="str">
        <f>IF(AND((COUNTIF(H20:H23,"Trifft zu")/(COUNTIF(H20:H23,"Trifft zu")+COUNTIF(H20:H23,"Trifft nicht zu")+COUNTIF(H20:H23,"in Umsetzung")))&gt;=0.8,G25="Stufe erreicht"),"Stufe erreicht","Stufe nicht erreicht")</f>
        <v>Stufe nicht erreicht</v>
      </c>
      <c r="J25" s="41"/>
      <c r="K25" s="120" t="str">
        <f>IF(AND((COUNTIF(J20:J23,"Trifft zu")/(COUNTIF(J20:J23,"Trifft zu")+COUNTIF(J20:J23,"Trifft nicht zu")+COUNTIF(J20:J23,"in Umsetzung")))&gt;=0.8,I25="Stufe erreicht"),"Stufe erreicht","Stufe nicht erreicht")</f>
        <v>Stufe nicht erreicht</v>
      </c>
    </row>
    <row r="26" spans="1:12" ht="20.25" customHeight="1" thickBot="1">
      <c r="A26" s="34"/>
      <c r="B26" s="197" t="s">
        <v>12</v>
      </c>
      <c r="C26" s="198"/>
      <c r="D26" s="197" t="s">
        <v>13</v>
      </c>
      <c r="E26" s="198"/>
      <c r="F26" s="197" t="s">
        <v>55</v>
      </c>
      <c r="G26" s="198"/>
      <c r="H26" s="197" t="s">
        <v>56</v>
      </c>
      <c r="I26" s="198"/>
      <c r="J26" s="197" t="s">
        <v>16</v>
      </c>
      <c r="K26" s="198"/>
    </row>
    <row r="27" spans="1:12" ht="115.5" customHeight="1" thickBot="1">
      <c r="A27" s="163"/>
      <c r="B27" s="134" t="s">
        <v>60</v>
      </c>
      <c r="C27" s="171" t="s">
        <v>117</v>
      </c>
      <c r="D27" s="134" t="s">
        <v>60</v>
      </c>
      <c r="E27" s="119" t="s">
        <v>118</v>
      </c>
      <c r="F27" s="134" t="s">
        <v>60</v>
      </c>
      <c r="G27" s="115" t="s">
        <v>119</v>
      </c>
      <c r="H27" s="134" t="s">
        <v>60</v>
      </c>
      <c r="I27" s="115" t="s">
        <v>120</v>
      </c>
      <c r="J27" s="134" t="s">
        <v>60</v>
      </c>
      <c r="K27" s="142" t="s">
        <v>121</v>
      </c>
    </row>
    <row r="28" spans="1:12" ht="99.75" customHeight="1" thickBot="1">
      <c r="A28" s="164"/>
      <c r="B28" s="175" t="s">
        <v>60</v>
      </c>
      <c r="C28" s="119" t="s">
        <v>122</v>
      </c>
      <c r="D28" s="176" t="s">
        <v>60</v>
      </c>
      <c r="E28" s="119" t="s">
        <v>123</v>
      </c>
      <c r="F28" s="135" t="s">
        <v>60</v>
      </c>
      <c r="G28" s="119" t="s">
        <v>124</v>
      </c>
      <c r="H28" s="135" t="s">
        <v>60</v>
      </c>
      <c r="I28" s="119" t="s">
        <v>125</v>
      </c>
      <c r="J28" s="135" t="s">
        <v>60</v>
      </c>
      <c r="K28" s="165" t="s">
        <v>126</v>
      </c>
    </row>
    <row r="29" spans="1:12" ht="85.5" customHeight="1">
      <c r="A29" s="158"/>
      <c r="B29" s="38"/>
      <c r="C29" s="119"/>
      <c r="D29" s="135" t="s">
        <v>60</v>
      </c>
      <c r="E29" s="119" t="s">
        <v>127</v>
      </c>
      <c r="F29" s="135" t="s">
        <v>60</v>
      </c>
      <c r="G29" s="119" t="s">
        <v>128</v>
      </c>
      <c r="H29" s="135" t="s">
        <v>60</v>
      </c>
      <c r="I29" s="119" t="s">
        <v>129</v>
      </c>
      <c r="J29" s="135" t="s">
        <v>60</v>
      </c>
      <c r="K29" s="165" t="s">
        <v>130</v>
      </c>
    </row>
    <row r="30" spans="1:12" ht="113.25" customHeight="1">
      <c r="A30" s="162" t="s">
        <v>23</v>
      </c>
      <c r="B30" s="118"/>
      <c r="C30" s="116"/>
      <c r="D30" s="135" t="s">
        <v>60</v>
      </c>
      <c r="E30" s="119" t="s">
        <v>131</v>
      </c>
      <c r="F30" s="135" t="s">
        <v>60</v>
      </c>
      <c r="G30" s="119" t="s">
        <v>132</v>
      </c>
      <c r="H30" s="135" t="s">
        <v>60</v>
      </c>
      <c r="I30" s="119" t="s">
        <v>133</v>
      </c>
      <c r="J30" s="118"/>
      <c r="K30" s="116"/>
    </row>
    <row r="31" spans="1:12" ht="86.25" customHeight="1">
      <c r="A31" s="158"/>
      <c r="B31" s="118"/>
      <c r="C31" s="116"/>
      <c r="D31" s="135" t="s">
        <v>60</v>
      </c>
      <c r="E31" s="119" t="s">
        <v>134</v>
      </c>
      <c r="F31" s="135" t="s">
        <v>60</v>
      </c>
      <c r="G31" s="119" t="s">
        <v>135</v>
      </c>
      <c r="H31" s="135" t="s">
        <v>60</v>
      </c>
      <c r="I31" s="123" t="s">
        <v>136</v>
      </c>
      <c r="J31" s="118"/>
      <c r="K31" s="116"/>
    </row>
    <row r="32" spans="1:12" ht="63.95" customHeight="1">
      <c r="A32" s="158"/>
      <c r="B32" s="118"/>
      <c r="C32" s="116"/>
      <c r="D32" s="118"/>
      <c r="E32" s="116"/>
      <c r="F32" s="135" t="s">
        <v>60</v>
      </c>
      <c r="G32" s="119" t="s">
        <v>137</v>
      </c>
      <c r="H32" s="118"/>
      <c r="I32" s="116"/>
      <c r="J32" s="118"/>
      <c r="K32" s="116"/>
      <c r="L32" s="97"/>
    </row>
    <row r="33" spans="1:13" ht="21.95" customHeight="1">
      <c r="A33" s="158"/>
      <c r="B33" s="38"/>
      <c r="C33" s="111" t="str">
        <f>IF((COUNTIF(B27:B32,"Trifft zu")/(COUNTIF(B27:B32,"Trifft zu")+COUNTIF(B27:B32,"Trifft nicht zu")+COUNTIF(B27:B32,"in Umsetzung")))&gt;=0.8,"Stufe erreicht","Stufe nicht erreicht")</f>
        <v>Stufe nicht erreicht</v>
      </c>
      <c r="D33" s="38"/>
      <c r="E33" s="120" t="str">
        <f>IF(AND((COUNTIF(D27:D32,"Trifft zu")/(COUNTIF(D27:D32,"Trifft zu")+COUNTIF(D27:D32,"Trifft nicht zu")+COUNTIF(D27:D32,"in Umsetzung")))&gt;=0.8,C33="Stufe erreicht"),"Stufe erreicht","Stufe nicht erreicht")</f>
        <v>Stufe nicht erreicht</v>
      </c>
      <c r="F33" s="38"/>
      <c r="G33" s="120" t="str">
        <f>IF(AND((COUNTIF(F27:F32,"Trifft zu")/(COUNTIF(F27:F32,"Trifft zu")+COUNTIF(F27:F32,"Trifft nicht zu")+COUNTIF(F27:F32,"in Umsetzung")))&gt;=0.8,E33="Stufe erreicht"),"Stufe erreicht","Stufe nicht erreicht")</f>
        <v>Stufe nicht erreicht</v>
      </c>
      <c r="H33" s="38"/>
      <c r="I33" s="120" t="str">
        <f>IF(AND((COUNTIF(H27:H32,"Trifft zu")/(COUNTIF(H27:H32,"Trifft zu")+COUNTIF(H27:H32,"Trifft nicht zu")+COUNTIF(H27:H32,"in Umsetzung")))&gt;=0.8,G33="Stufe erreicht"),"Stufe erreicht","Stufe nicht erreicht")</f>
        <v>Stufe nicht erreicht</v>
      </c>
      <c r="J33" s="38"/>
      <c r="K33" s="120" t="str">
        <f>IF(AND((COUNTIF(J27:J32,"Trifft zu")/(COUNTIF(J27:J32,"Trifft zu")+COUNTIF(J27:J32,"Trifft nicht zu")+COUNTIF(J27:J32,"in Umsetzung")))&gt;=0.8,I33="Stufe erreicht"),"Stufe erreicht","Stufe nicht erreicht")</f>
        <v>Stufe nicht erreicht</v>
      </c>
      <c r="L33" s="97"/>
    </row>
    <row r="34" spans="1:13" ht="15" customHeight="1">
      <c r="A34" s="26"/>
      <c r="B34" s="27"/>
      <c r="C34" s="27"/>
      <c r="D34" s="27"/>
      <c r="E34" s="27"/>
      <c r="F34" s="27"/>
      <c r="G34" s="27"/>
      <c r="H34" s="27"/>
      <c r="I34" s="27"/>
      <c r="J34" s="27"/>
      <c r="K34" s="104"/>
      <c r="L34" s="105"/>
    </row>
    <row r="35" spans="1:13" ht="15" customHeight="1">
      <c r="A35" s="26"/>
      <c r="B35" s="27"/>
      <c r="C35" s="27"/>
      <c r="D35" s="27"/>
      <c r="E35" s="27"/>
      <c r="F35" s="27"/>
      <c r="G35" s="27"/>
      <c r="H35" s="27"/>
      <c r="I35" s="27"/>
      <c r="J35" s="27"/>
      <c r="K35" s="104"/>
      <c r="L35" s="105"/>
    </row>
    <row r="36" spans="1:13" ht="15" customHeight="1">
      <c r="A36" s="26"/>
      <c r="B36" s="27"/>
      <c r="C36" s="27"/>
      <c r="D36" s="27"/>
      <c r="E36" s="27"/>
      <c r="F36" s="27"/>
      <c r="G36" s="27"/>
      <c r="H36" s="27"/>
      <c r="I36" s="27"/>
      <c r="J36" s="27"/>
      <c r="K36" s="104"/>
      <c r="L36" s="105"/>
    </row>
    <row r="37" spans="1:13" ht="15" customHeight="1">
      <c r="A37" s="26"/>
      <c r="B37" s="27"/>
      <c r="C37" s="27"/>
      <c r="D37" s="27"/>
      <c r="E37" s="27"/>
      <c r="F37" s="27"/>
      <c r="G37" s="27"/>
      <c r="H37" s="27"/>
      <c r="I37" s="27"/>
      <c r="J37" s="27"/>
      <c r="K37" s="104"/>
      <c r="L37" s="105"/>
    </row>
    <row r="38" spans="1:13" ht="15" customHeight="1">
      <c r="A38" s="26"/>
      <c r="B38" s="27"/>
      <c r="C38" s="27"/>
      <c r="D38" s="27"/>
      <c r="E38" s="27"/>
      <c r="F38" s="27"/>
      <c r="G38" s="27"/>
      <c r="H38" s="27"/>
      <c r="I38" s="27"/>
      <c r="J38" s="27"/>
      <c r="K38" s="104"/>
      <c r="L38" s="105"/>
    </row>
    <row r="39" spans="1:13" ht="15" customHeight="1">
      <c r="A39" s="26"/>
      <c r="B39" s="27"/>
      <c r="C39" s="27"/>
      <c r="D39" s="27"/>
      <c r="E39" s="27"/>
      <c r="F39" s="27"/>
      <c r="G39" s="27"/>
      <c r="H39" s="27"/>
      <c r="I39" s="27"/>
      <c r="J39" s="27"/>
      <c r="K39" s="104"/>
      <c r="L39" s="105"/>
    </row>
    <row r="40" spans="1:13" ht="15" customHeight="1">
      <c r="A40" s="27"/>
      <c r="B40" s="27"/>
      <c r="C40" s="27"/>
      <c r="D40" s="27"/>
      <c r="E40" s="27"/>
      <c r="F40" s="27"/>
      <c r="G40" s="27"/>
      <c r="H40" s="27"/>
      <c r="I40" s="27"/>
      <c r="J40" s="27"/>
      <c r="K40" s="27"/>
      <c r="L40" s="97"/>
      <c r="M40" s="97"/>
    </row>
    <row r="41" spans="1:13" ht="15" customHeight="1">
      <c r="A41" s="97"/>
      <c r="B41" s="97"/>
      <c r="C41" s="97"/>
      <c r="D41" s="97"/>
      <c r="E41" s="97"/>
      <c r="F41" s="97"/>
      <c r="G41" s="97"/>
      <c r="H41" s="97"/>
      <c r="I41" s="97"/>
      <c r="J41" s="97"/>
      <c r="K41" s="97"/>
      <c r="L41" s="97"/>
      <c r="M41" s="97"/>
    </row>
  </sheetData>
  <sheetProtection selectLockedCells="1"/>
  <mergeCells count="24">
    <mergeCell ref="J26:K26"/>
    <mergeCell ref="B19:C19"/>
    <mergeCell ref="D19:E19"/>
    <mergeCell ref="F19:G19"/>
    <mergeCell ref="H19:I19"/>
    <mergeCell ref="B26:C26"/>
    <mergeCell ref="D26:E26"/>
    <mergeCell ref="F26:G26"/>
    <mergeCell ref="H26:I26"/>
    <mergeCell ref="J19:K19"/>
    <mergeCell ref="B6:D6"/>
    <mergeCell ref="E6:F6"/>
    <mergeCell ref="A17:A18"/>
    <mergeCell ref="A20:A25"/>
    <mergeCell ref="J16:K16"/>
    <mergeCell ref="B16:C16"/>
    <mergeCell ref="D16:E16"/>
    <mergeCell ref="F16:G16"/>
    <mergeCell ref="H16:I16"/>
    <mergeCell ref="B15:C15"/>
    <mergeCell ref="D15:E15"/>
    <mergeCell ref="F15:G15"/>
    <mergeCell ref="H15:I15"/>
    <mergeCell ref="J15:K15"/>
  </mergeCells>
  <conditionalFormatting sqref="B15:E15 B17:K17 H15:K15 B19:K24 B18:D18 F18 H18 J18 B26:K32 B25:D25 F25 H25 J25 B33:D33 F33 H33 J33">
    <cfRule type="containsText" dxfId="618" priority="36" stopIfTrue="1" operator="containsText" text="Dimensionsstufe erreicht">
      <formula>NOT(ISERROR(SEARCH("Dimensionsstufe erreicht",B15)))</formula>
    </cfRule>
    <cfRule type="cellIs" dxfId="617" priority="82" stopIfTrue="1" operator="equal">
      <formula>"Stufe erreicht"</formula>
    </cfRule>
  </conditionalFormatting>
  <conditionalFormatting sqref="J24:K24">
    <cfRule type="cellIs" dxfId="616" priority="79" stopIfTrue="1" operator="equal">
      <formula>"Stufe erreicht"</formula>
    </cfRule>
  </conditionalFormatting>
  <conditionalFormatting sqref="H23">
    <cfRule type="cellIs" dxfId="615" priority="78" stopIfTrue="1" operator="equal">
      <formula>"Stufe erreicht"</formula>
    </cfRule>
  </conditionalFormatting>
  <conditionalFormatting sqref="B30:C30">
    <cfRule type="cellIs" dxfId="614" priority="77" stopIfTrue="1" operator="equal">
      <formula>"Stufe erreicht"</formula>
    </cfRule>
  </conditionalFormatting>
  <conditionalFormatting sqref="F25">
    <cfRule type="cellIs" dxfId="613" priority="65" stopIfTrue="1" operator="equal">
      <formula>"Stufe erreicht"</formula>
    </cfRule>
  </conditionalFormatting>
  <conditionalFormatting sqref="D24:E24">
    <cfRule type="cellIs" dxfId="612" priority="75" stopIfTrue="1" operator="equal">
      <formula>"Stufe erreicht"</formula>
    </cfRule>
  </conditionalFormatting>
  <conditionalFormatting sqref="C18">
    <cfRule type="cellIs" dxfId="611" priority="72" stopIfTrue="1" operator="equal">
      <formula>"Stufe erreicht"</formula>
    </cfRule>
  </conditionalFormatting>
  <conditionalFormatting sqref="D18">
    <cfRule type="cellIs" dxfId="610" priority="71" stopIfTrue="1" operator="equal">
      <formula>"Stufe erreicht"</formula>
    </cfRule>
  </conditionalFormatting>
  <conditionalFormatting sqref="F18">
    <cfRule type="cellIs" dxfId="609" priority="70" stopIfTrue="1" operator="equal">
      <formula>"Stufe erreicht"</formula>
    </cfRule>
  </conditionalFormatting>
  <conditionalFormatting sqref="H18">
    <cfRule type="cellIs" dxfId="608" priority="69" stopIfTrue="1" operator="equal">
      <formula>"Stufe erreicht"</formula>
    </cfRule>
  </conditionalFormatting>
  <conditionalFormatting sqref="J18">
    <cfRule type="cellIs" dxfId="607" priority="68" stopIfTrue="1" operator="equal">
      <formula>"Stufe erreicht"</formula>
    </cfRule>
  </conditionalFormatting>
  <conditionalFormatting sqref="C25">
    <cfRule type="cellIs" dxfId="606" priority="67" stopIfTrue="1" operator="equal">
      <formula>"Stufe erreicht"</formula>
    </cfRule>
  </conditionalFormatting>
  <conditionalFormatting sqref="D25">
    <cfRule type="cellIs" dxfId="605" priority="66" stopIfTrue="1" operator="equal">
      <formula>"Stufe erreicht"</formula>
    </cfRule>
  </conditionalFormatting>
  <conditionalFormatting sqref="H25">
    <cfRule type="cellIs" dxfId="604" priority="64" stopIfTrue="1" operator="equal">
      <formula>"Stufe erreicht"</formula>
    </cfRule>
  </conditionalFormatting>
  <conditionalFormatting sqref="J25">
    <cfRule type="cellIs" dxfId="603" priority="63" stopIfTrue="1" operator="equal">
      <formula>"Stufe erreicht"</formula>
    </cfRule>
  </conditionalFormatting>
  <conditionalFormatting sqref="C33">
    <cfRule type="cellIs" dxfId="602" priority="62" stopIfTrue="1" operator="equal">
      <formula>"Stufe erreicht"</formula>
    </cfRule>
  </conditionalFormatting>
  <conditionalFormatting sqref="D33">
    <cfRule type="cellIs" dxfId="601" priority="61" stopIfTrue="1" operator="equal">
      <formula>"Stufe erreicht"</formula>
    </cfRule>
  </conditionalFormatting>
  <conditionalFormatting sqref="F33">
    <cfRule type="cellIs" dxfId="600" priority="60" stopIfTrue="1" operator="equal">
      <formula>"Stufe erreicht"</formula>
    </cfRule>
  </conditionalFormatting>
  <conditionalFormatting sqref="H33">
    <cfRule type="cellIs" dxfId="599" priority="59" stopIfTrue="1" operator="equal">
      <formula>"Stufe erreicht"</formula>
    </cfRule>
  </conditionalFormatting>
  <conditionalFormatting sqref="J33">
    <cfRule type="cellIs" dxfId="598" priority="58" stopIfTrue="1" operator="equal">
      <formula>"Stufe erreicht"</formula>
    </cfRule>
  </conditionalFormatting>
  <conditionalFormatting sqref="G32">
    <cfRule type="cellIs" dxfId="597" priority="43" stopIfTrue="1" operator="equal">
      <formula>"Stufe erreicht"</formula>
    </cfRule>
  </conditionalFormatting>
  <conditionalFormatting sqref="C20">
    <cfRule type="cellIs" dxfId="596" priority="55" stopIfTrue="1" operator="equal">
      <formula>"Stufe erreicht"</formula>
    </cfRule>
  </conditionalFormatting>
  <conditionalFormatting sqref="E20">
    <cfRule type="cellIs" dxfId="595" priority="54" stopIfTrue="1" operator="equal">
      <formula>"Stufe erreicht"</formula>
    </cfRule>
  </conditionalFormatting>
  <conditionalFormatting sqref="G21">
    <cfRule type="cellIs" dxfId="594" priority="53" stopIfTrue="1" operator="equal">
      <formula>"Stufe erreicht"</formula>
    </cfRule>
  </conditionalFormatting>
  <conditionalFormatting sqref="G22">
    <cfRule type="cellIs" dxfId="593" priority="52" stopIfTrue="1" operator="equal">
      <formula>"Stufe erreicht"</formula>
    </cfRule>
  </conditionalFormatting>
  <conditionalFormatting sqref="I20">
    <cfRule type="cellIs" dxfId="592" priority="51" stopIfTrue="1" operator="equal">
      <formula>"Stufe erreicht"</formula>
    </cfRule>
  </conditionalFormatting>
  <conditionalFormatting sqref="K20">
    <cfRule type="cellIs" dxfId="591" priority="50" stopIfTrue="1" operator="equal">
      <formula>"Stufe erreicht"</formula>
    </cfRule>
  </conditionalFormatting>
  <conditionalFormatting sqref="E27">
    <cfRule type="cellIs" dxfId="590" priority="49" stopIfTrue="1" operator="equal">
      <formula>"Stufe erreicht"</formula>
    </cfRule>
  </conditionalFormatting>
  <conditionalFormatting sqref="E28">
    <cfRule type="cellIs" dxfId="589" priority="48" stopIfTrue="1" operator="equal">
      <formula>"Stufe erreicht"</formula>
    </cfRule>
  </conditionalFormatting>
  <conditionalFormatting sqref="E29">
    <cfRule type="cellIs" dxfId="588" priority="47" stopIfTrue="1" operator="equal">
      <formula>"Stufe erreicht"</formula>
    </cfRule>
  </conditionalFormatting>
  <conditionalFormatting sqref="E31">
    <cfRule type="cellIs" dxfId="587" priority="46" stopIfTrue="1" operator="equal">
      <formula>"Stufe erreicht"</formula>
    </cfRule>
  </conditionalFormatting>
  <conditionalFormatting sqref="G28">
    <cfRule type="cellIs" dxfId="586" priority="45" stopIfTrue="1" operator="equal">
      <formula>"Stufe erreicht"</formula>
    </cfRule>
  </conditionalFormatting>
  <conditionalFormatting sqref="G30">
    <cfRule type="cellIs" dxfId="585" priority="44" stopIfTrue="1" operator="equal">
      <formula>"Stufe erreicht"</formula>
    </cfRule>
  </conditionalFormatting>
  <conditionalFormatting sqref="I21">
    <cfRule type="cellIs" dxfId="584" priority="42" stopIfTrue="1" operator="equal">
      <formula>"Stufe erreicht"</formula>
    </cfRule>
  </conditionalFormatting>
  <conditionalFormatting sqref="E30">
    <cfRule type="cellIs" dxfId="583" priority="41" stopIfTrue="1" operator="equal">
      <formula>"Stufe erreicht"</formula>
    </cfRule>
  </conditionalFormatting>
  <conditionalFormatting sqref="B28">
    <cfRule type="cellIs" dxfId="582" priority="40" stopIfTrue="1" operator="equal">
      <formula>"Stufe erreicht"</formula>
    </cfRule>
  </conditionalFormatting>
  <conditionalFormatting sqref="C28">
    <cfRule type="cellIs" dxfId="581" priority="39" stopIfTrue="1" operator="equal">
      <formula>"Stufe erreicht"</formula>
    </cfRule>
  </conditionalFormatting>
  <conditionalFormatting sqref="B16:C16">
    <cfRule type="cellIs" dxfId="580" priority="35" stopIfTrue="1" operator="equal">
      <formula>"Stufe erreicht"</formula>
    </cfRule>
  </conditionalFormatting>
  <conditionalFormatting sqref="B16:C16">
    <cfRule type="containsText" dxfId="579" priority="34" stopIfTrue="1" operator="containsText" text="Dimensionsstufe erreicht">
      <formula>NOT(ISERROR(SEARCH("Dimensionsstufe erreicht",B16)))</formula>
    </cfRule>
  </conditionalFormatting>
  <conditionalFormatting sqref="D16:E16">
    <cfRule type="containsText" dxfId="578" priority="33" stopIfTrue="1" operator="containsText" text="Dimensionsstufe erreicht">
      <formula>NOT(ISERROR(SEARCH("Dimensionsstufe erreicht",D16)))</formula>
    </cfRule>
  </conditionalFormatting>
  <conditionalFormatting sqref="H16:I16">
    <cfRule type="containsText" dxfId="577" priority="31" stopIfTrue="1" operator="containsText" text="Dimensionsstufe erreicht">
      <formula>NOT(ISERROR(SEARCH("Dimensionsstufe erreicht",H16)))</formula>
    </cfRule>
  </conditionalFormatting>
  <conditionalFormatting sqref="J16:K16">
    <cfRule type="containsText" dxfId="576" priority="30" stopIfTrue="1" operator="containsText" text="Dimensionsstufe erreicht">
      <formula>NOT(ISERROR(SEARCH("Dimensionsstufe erreicht",J16)))</formula>
    </cfRule>
  </conditionalFormatting>
  <conditionalFormatting sqref="F15:G15">
    <cfRule type="containsText" dxfId="575" priority="28" stopIfTrue="1" operator="containsText" text="Dimensionsstufe erreicht">
      <formula>NOT(ISERROR(SEARCH("Dimensionsstufe erreicht",F15)))</formula>
    </cfRule>
    <cfRule type="cellIs" dxfId="574" priority="29" stopIfTrue="1" operator="equal">
      <formula>"Stufe erreicht"</formula>
    </cfRule>
  </conditionalFormatting>
  <conditionalFormatting sqref="F16:G16">
    <cfRule type="containsText" dxfId="573" priority="27" stopIfTrue="1" operator="containsText" text="Dimensionsstufe erreicht">
      <formula>NOT(ISERROR(SEARCH("Dimensionsstufe erreicht",F16)))</formula>
    </cfRule>
  </conditionalFormatting>
  <conditionalFormatting sqref="E18">
    <cfRule type="containsText" dxfId="572" priority="26" stopIfTrue="1" operator="containsText" text="Stufe erreicht">
      <formula>NOT(ISERROR(SEARCH("Stufe erreicht",E18)))</formula>
    </cfRule>
  </conditionalFormatting>
  <conditionalFormatting sqref="E18">
    <cfRule type="containsText" dxfId="571" priority="25" stopIfTrue="1" operator="containsText" text="Dimensionsstufe erreicht">
      <formula>NOT(ISERROR(SEARCH("Dimensionsstufe erreicht",E18)))</formula>
    </cfRule>
  </conditionalFormatting>
  <conditionalFormatting sqref="G18">
    <cfRule type="containsText" dxfId="570" priority="24" stopIfTrue="1" operator="containsText" text="Stufe erreicht">
      <formula>NOT(ISERROR(SEARCH("Stufe erreicht",G18)))</formula>
    </cfRule>
  </conditionalFormatting>
  <conditionalFormatting sqref="G18">
    <cfRule type="containsText" dxfId="569" priority="23" stopIfTrue="1" operator="containsText" text="Dimensionsstufe erreicht">
      <formula>NOT(ISERROR(SEARCH("Dimensionsstufe erreicht",G18)))</formula>
    </cfRule>
  </conditionalFormatting>
  <conditionalFormatting sqref="I18">
    <cfRule type="containsText" dxfId="568" priority="22" stopIfTrue="1" operator="containsText" text="Stufe erreicht">
      <formula>NOT(ISERROR(SEARCH("Stufe erreicht",I18)))</formula>
    </cfRule>
  </conditionalFormatting>
  <conditionalFormatting sqref="I18">
    <cfRule type="containsText" dxfId="567" priority="21" stopIfTrue="1" operator="containsText" text="Dimensionsstufe erreicht">
      <formula>NOT(ISERROR(SEARCH("Dimensionsstufe erreicht",I18)))</formula>
    </cfRule>
  </conditionalFormatting>
  <conditionalFormatting sqref="K18">
    <cfRule type="containsText" dxfId="566" priority="18" stopIfTrue="1" operator="containsText" text="Stufe erreicht">
      <formula>NOT(ISERROR(SEARCH("Stufe erreicht",K18)))</formula>
    </cfRule>
  </conditionalFormatting>
  <conditionalFormatting sqref="K18">
    <cfRule type="containsText" dxfId="565" priority="17" stopIfTrue="1" operator="containsText" text="Dimensionsstufe erreicht">
      <formula>NOT(ISERROR(SEARCH("Dimensionsstufe erreicht",K18)))</formula>
    </cfRule>
  </conditionalFormatting>
  <conditionalFormatting sqref="E25">
    <cfRule type="containsText" dxfId="564" priority="16" stopIfTrue="1" operator="containsText" text="Stufe erreicht">
      <formula>NOT(ISERROR(SEARCH("Stufe erreicht",E25)))</formula>
    </cfRule>
  </conditionalFormatting>
  <conditionalFormatting sqref="E25">
    <cfRule type="containsText" dxfId="563" priority="15" stopIfTrue="1" operator="containsText" text="Dimensionsstufe erreicht">
      <formula>NOT(ISERROR(SEARCH("Dimensionsstufe erreicht",E25)))</formula>
    </cfRule>
  </conditionalFormatting>
  <conditionalFormatting sqref="G25">
    <cfRule type="containsText" dxfId="562" priority="14" stopIfTrue="1" operator="containsText" text="Stufe erreicht">
      <formula>NOT(ISERROR(SEARCH("Stufe erreicht",G25)))</formula>
    </cfRule>
  </conditionalFormatting>
  <conditionalFormatting sqref="G25">
    <cfRule type="containsText" dxfId="561" priority="13" stopIfTrue="1" operator="containsText" text="Dimensionsstufe erreicht">
      <formula>NOT(ISERROR(SEARCH("Dimensionsstufe erreicht",G25)))</formula>
    </cfRule>
  </conditionalFormatting>
  <conditionalFormatting sqref="I25">
    <cfRule type="containsText" dxfId="560" priority="12" stopIfTrue="1" operator="containsText" text="Stufe erreicht">
      <formula>NOT(ISERROR(SEARCH("Stufe erreicht",I25)))</formula>
    </cfRule>
  </conditionalFormatting>
  <conditionalFormatting sqref="I25">
    <cfRule type="containsText" dxfId="559" priority="11" stopIfTrue="1" operator="containsText" text="Dimensionsstufe erreicht">
      <formula>NOT(ISERROR(SEARCH("Dimensionsstufe erreicht",I25)))</formula>
    </cfRule>
  </conditionalFormatting>
  <conditionalFormatting sqref="K25">
    <cfRule type="containsText" dxfId="558" priority="10" stopIfTrue="1" operator="containsText" text="Stufe erreicht">
      <formula>NOT(ISERROR(SEARCH("Stufe erreicht",K25)))</formula>
    </cfRule>
  </conditionalFormatting>
  <conditionalFormatting sqref="K25">
    <cfRule type="containsText" dxfId="557" priority="9" stopIfTrue="1" operator="containsText" text="Dimensionsstufe erreicht">
      <formula>NOT(ISERROR(SEARCH("Dimensionsstufe erreicht",K25)))</formula>
    </cfRule>
  </conditionalFormatting>
  <conditionalFormatting sqref="E33">
    <cfRule type="containsText" dxfId="556" priority="8" stopIfTrue="1" operator="containsText" text="Stufe erreicht">
      <formula>NOT(ISERROR(SEARCH("Stufe erreicht",E33)))</formula>
    </cfRule>
  </conditionalFormatting>
  <conditionalFormatting sqref="E33">
    <cfRule type="containsText" dxfId="555" priority="7" stopIfTrue="1" operator="containsText" text="Dimensionsstufe erreicht">
      <formula>NOT(ISERROR(SEARCH("Dimensionsstufe erreicht",E33)))</formula>
    </cfRule>
  </conditionalFormatting>
  <conditionalFormatting sqref="G33">
    <cfRule type="containsText" dxfId="554" priority="6" stopIfTrue="1" operator="containsText" text="Stufe erreicht">
      <formula>NOT(ISERROR(SEARCH("Stufe erreicht",G33)))</formula>
    </cfRule>
  </conditionalFormatting>
  <conditionalFormatting sqref="G33">
    <cfRule type="containsText" dxfId="553" priority="5" stopIfTrue="1" operator="containsText" text="Dimensionsstufe erreicht">
      <formula>NOT(ISERROR(SEARCH("Dimensionsstufe erreicht",G33)))</formula>
    </cfRule>
  </conditionalFormatting>
  <conditionalFormatting sqref="I33">
    <cfRule type="containsText" dxfId="552" priority="4" stopIfTrue="1" operator="containsText" text="Stufe erreicht">
      <formula>NOT(ISERROR(SEARCH("Stufe erreicht",I33)))</formula>
    </cfRule>
  </conditionalFormatting>
  <conditionalFormatting sqref="I33">
    <cfRule type="containsText" dxfId="551" priority="3" stopIfTrue="1" operator="containsText" text="Dimensionsstufe erreicht">
      <formula>NOT(ISERROR(SEARCH("Dimensionsstufe erreicht",I33)))</formula>
    </cfRule>
  </conditionalFormatting>
  <conditionalFormatting sqref="K33">
    <cfRule type="containsText" dxfId="550" priority="2" stopIfTrue="1" operator="containsText" text="Stufe erreicht">
      <formula>NOT(ISERROR(SEARCH("Stufe erreicht",K33)))</formula>
    </cfRule>
  </conditionalFormatting>
  <conditionalFormatting sqref="K33">
    <cfRule type="containsText" dxfId="549" priority="1" stopIfTrue="1" operator="containsText" text="Dimensionsstufe erreicht">
      <formula>NOT(ISERROR(SEARCH("Dimensionsstufe erreicht",K33)))</formula>
    </cfRule>
  </conditionalFormatting>
  <dataValidations count="2">
    <dataValidation type="list" allowBlank="1" showInputMessage="1" showErrorMessage="1" sqref="B17 D17 F17 H17 J17 D27:D31 D20:D23 F20:F24 H20:H22 J20:J23 B20 J27:J29 F27:F32 H27:H31 B27:B28" xr:uid="{D782FBB7-D661-4481-8FA7-00B9C7A5B968}">
      <formula1>"Trifft nicht zu,Trifft zu,In Umsetzung"</formula1>
    </dataValidation>
    <dataValidation type="list" allowBlank="1" showInputMessage="1" showErrorMessage="1" sqref="B21" xr:uid="{C8FC5738-0158-4395-9419-EADD3B73E831}">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P48"/>
  <sheetViews>
    <sheetView showGridLines="0" topLeftCell="A2" zoomScale="60" zoomScaleNormal="60" workbookViewId="0">
      <selection activeCell="B18" sqref="B18"/>
    </sheetView>
  </sheetViews>
  <sheetFormatPr baseColWidth="10" defaultColWidth="11.42578125" defaultRowHeight="15" customHeight="1"/>
  <cols>
    <col min="1" max="1" width="24.28515625" style="22" customWidth="1"/>
    <col min="2" max="2" width="15.28515625" style="22" customWidth="1"/>
    <col min="3" max="3" width="52.28515625" style="22" customWidth="1"/>
    <col min="4" max="4" width="15.28515625" style="22" customWidth="1"/>
    <col min="5" max="5" width="52.42578125" style="22" customWidth="1"/>
    <col min="6" max="6" width="15.28515625" style="22" customWidth="1"/>
    <col min="7" max="7" width="52.42578125" style="22" customWidth="1"/>
    <col min="8" max="8" width="15.140625" style="22" customWidth="1"/>
    <col min="9" max="9" width="52.42578125" style="22" customWidth="1"/>
    <col min="10" max="10" width="15.140625" style="22" customWidth="1"/>
    <col min="11" max="11" width="52.42578125" style="22" customWidth="1"/>
    <col min="12" max="12" width="10.7109375" style="22" customWidth="1"/>
    <col min="13" max="14" width="11.42578125" style="22" customWidth="1"/>
    <col min="15" max="15" width="28.28515625" style="22" customWidth="1"/>
    <col min="16" max="23" width="11.42578125" style="22" customWidth="1"/>
    <col min="24" max="16384" width="11.42578125" style="22"/>
  </cols>
  <sheetData>
    <row r="1" spans="1:22" ht="15" customHeight="1">
      <c r="A1" s="43"/>
      <c r="B1" s="44"/>
      <c r="C1" s="44"/>
      <c r="D1" s="44"/>
      <c r="E1" s="44"/>
      <c r="F1" s="44"/>
      <c r="G1" s="44"/>
      <c r="H1" s="44"/>
      <c r="I1" s="44"/>
      <c r="J1" s="44"/>
      <c r="K1" s="44"/>
      <c r="L1" s="2"/>
      <c r="M1" s="24"/>
      <c r="N1" s="24"/>
      <c r="O1" s="24"/>
      <c r="P1" s="24"/>
      <c r="Q1" s="24"/>
      <c r="R1" s="24"/>
      <c r="S1" s="24"/>
      <c r="T1" s="24"/>
      <c r="U1" s="24"/>
      <c r="V1" s="25"/>
    </row>
    <row r="2" spans="1:22" ht="15" customHeight="1">
      <c r="A2" s="45"/>
      <c r="B2" s="15"/>
      <c r="C2" s="15"/>
      <c r="D2" s="15"/>
      <c r="E2" s="15"/>
      <c r="F2" s="15"/>
      <c r="G2" s="15"/>
      <c r="H2" s="15"/>
      <c r="I2" s="15"/>
      <c r="J2" s="15"/>
      <c r="K2" s="15"/>
      <c r="L2" s="5"/>
      <c r="M2" s="27"/>
      <c r="N2" s="27"/>
      <c r="O2" s="27"/>
      <c r="P2" s="27"/>
      <c r="Q2" s="27"/>
      <c r="R2" s="27"/>
      <c r="S2" s="27"/>
      <c r="T2" s="27"/>
      <c r="U2" s="27"/>
      <c r="V2" s="28"/>
    </row>
    <row r="3" spans="1:22" ht="24" customHeight="1">
      <c r="A3" s="45"/>
      <c r="B3" s="46" t="s">
        <v>51</v>
      </c>
      <c r="C3" s="5"/>
      <c r="D3" s="5"/>
      <c r="E3" s="5"/>
      <c r="F3" s="5"/>
      <c r="G3" s="15"/>
      <c r="H3" s="15"/>
      <c r="I3" s="15"/>
      <c r="J3" s="15"/>
      <c r="K3" s="15"/>
      <c r="L3" s="5"/>
      <c r="M3" s="27"/>
      <c r="N3" s="27"/>
      <c r="O3" s="27"/>
      <c r="P3" s="27"/>
      <c r="Q3" s="27"/>
      <c r="R3" s="27"/>
      <c r="S3" s="27"/>
      <c r="T3" s="27"/>
      <c r="U3" s="27"/>
      <c r="V3" s="28"/>
    </row>
    <row r="4" spans="1:22" ht="24" customHeight="1">
      <c r="A4" s="45"/>
      <c r="B4" s="46" t="s">
        <v>24</v>
      </c>
      <c r="C4" s="5"/>
      <c r="D4" s="5"/>
      <c r="E4" s="5"/>
      <c r="F4" s="5"/>
      <c r="G4" s="15"/>
      <c r="H4" s="15"/>
      <c r="I4" s="15"/>
      <c r="J4" s="15"/>
      <c r="K4" s="15"/>
      <c r="L4" s="5"/>
      <c r="M4" s="27"/>
      <c r="N4" s="27"/>
      <c r="O4" s="27"/>
      <c r="P4" s="27"/>
      <c r="Q4" s="27"/>
      <c r="R4" s="27"/>
      <c r="S4" s="27"/>
      <c r="T4" s="27"/>
      <c r="U4" s="27"/>
      <c r="V4" s="28"/>
    </row>
    <row r="5" spans="1:22" ht="15" customHeight="1">
      <c r="A5" s="45"/>
      <c r="B5" s="7"/>
      <c r="C5" s="7"/>
      <c r="D5" s="7"/>
      <c r="E5" s="5"/>
      <c r="F5" s="5"/>
      <c r="G5" s="15"/>
      <c r="H5" s="15"/>
      <c r="I5" s="15"/>
      <c r="J5" s="15"/>
      <c r="K5" s="15"/>
      <c r="L5" s="5"/>
      <c r="M5" s="27"/>
      <c r="N5" s="27"/>
      <c r="O5" s="27"/>
      <c r="P5" s="27"/>
      <c r="Q5" s="27"/>
      <c r="R5" s="27"/>
      <c r="S5" s="27"/>
      <c r="T5" s="27"/>
      <c r="U5" s="27"/>
      <c r="V5" s="28"/>
    </row>
    <row r="6" spans="1:22" ht="75.95" customHeight="1">
      <c r="A6" s="47"/>
      <c r="B6" s="221" t="s">
        <v>138</v>
      </c>
      <c r="C6" s="222"/>
      <c r="D6" s="223"/>
      <c r="E6" s="216" t="s">
        <v>54</v>
      </c>
      <c r="F6" s="217"/>
      <c r="G6" s="15"/>
      <c r="H6" s="15"/>
      <c r="I6" s="15"/>
      <c r="J6" s="15"/>
      <c r="K6" s="15"/>
      <c r="L6" s="5"/>
      <c r="M6" s="27"/>
      <c r="N6" s="27"/>
      <c r="O6" s="27"/>
      <c r="P6" s="27"/>
      <c r="Q6" s="27"/>
      <c r="R6" s="27"/>
      <c r="S6" s="27"/>
      <c r="T6" s="27"/>
      <c r="U6" s="27"/>
      <c r="V6" s="28"/>
    </row>
    <row r="7" spans="1:22" ht="15" customHeight="1">
      <c r="A7" s="45"/>
      <c r="B7" s="48"/>
      <c r="C7" s="48"/>
      <c r="D7" s="48"/>
      <c r="E7" s="15"/>
      <c r="F7" s="15"/>
      <c r="G7" s="15"/>
      <c r="H7" s="15"/>
      <c r="I7" s="15"/>
      <c r="J7" s="15"/>
      <c r="K7" s="15"/>
      <c r="L7" s="5"/>
      <c r="M7" s="27"/>
      <c r="N7" s="27"/>
      <c r="O7" s="27"/>
      <c r="P7" s="27"/>
      <c r="Q7" s="27"/>
      <c r="R7" s="27"/>
      <c r="S7" s="27"/>
      <c r="T7" s="27"/>
      <c r="U7" s="27"/>
      <c r="V7" s="28"/>
    </row>
    <row r="8" spans="1:22" ht="15" customHeight="1">
      <c r="A8" s="45"/>
      <c r="B8" s="15"/>
      <c r="C8" s="15"/>
      <c r="D8" s="15"/>
      <c r="E8" s="15"/>
      <c r="F8" s="15"/>
      <c r="G8" s="15"/>
      <c r="H8" s="15"/>
      <c r="I8" s="15"/>
      <c r="J8" s="15"/>
      <c r="K8" s="15"/>
      <c r="L8" s="5"/>
      <c r="M8" s="27"/>
      <c r="N8" s="27"/>
      <c r="O8" s="27"/>
      <c r="P8" s="27"/>
      <c r="Q8" s="27"/>
      <c r="R8" s="27"/>
      <c r="S8" s="27"/>
      <c r="T8" s="27"/>
      <c r="U8" s="27"/>
      <c r="V8" s="28"/>
    </row>
    <row r="9" spans="1:22" ht="15" customHeight="1">
      <c r="A9" s="45"/>
      <c r="B9" s="15"/>
      <c r="C9" s="15"/>
      <c r="D9" s="15"/>
      <c r="E9" s="15"/>
      <c r="F9" s="15"/>
      <c r="G9" s="15"/>
      <c r="H9" s="15"/>
      <c r="I9" s="15"/>
      <c r="J9" s="15"/>
      <c r="K9" s="15"/>
      <c r="L9" s="5"/>
      <c r="M9" s="27"/>
      <c r="N9" s="27"/>
      <c r="O9" s="27"/>
      <c r="P9" s="27"/>
      <c r="Q9" s="27"/>
      <c r="R9" s="27"/>
      <c r="S9" s="27"/>
      <c r="T9" s="27"/>
      <c r="U9" s="27"/>
      <c r="V9" s="28"/>
    </row>
    <row r="10" spans="1:22" ht="15" customHeight="1">
      <c r="A10" s="45"/>
      <c r="B10" s="15"/>
      <c r="C10" s="15"/>
      <c r="D10" s="15"/>
      <c r="E10" s="15"/>
      <c r="F10" s="15"/>
      <c r="G10" s="15"/>
      <c r="H10" s="15"/>
      <c r="I10" s="15"/>
      <c r="J10" s="15"/>
      <c r="K10" s="15"/>
      <c r="L10" s="5"/>
      <c r="M10" s="27"/>
      <c r="N10" s="27"/>
      <c r="O10" s="27"/>
      <c r="P10" s="27"/>
      <c r="Q10" s="27"/>
      <c r="R10" s="27"/>
      <c r="S10" s="27"/>
      <c r="T10" s="27"/>
      <c r="U10" s="27"/>
      <c r="V10" s="28"/>
    </row>
    <row r="11" spans="1:22" ht="15" customHeight="1">
      <c r="A11" s="45"/>
      <c r="B11" s="15"/>
      <c r="C11" s="15"/>
      <c r="D11" s="15"/>
      <c r="E11" s="15"/>
      <c r="F11" s="15"/>
      <c r="G11" s="15"/>
      <c r="H11" s="15"/>
      <c r="I11" s="15"/>
      <c r="J11" s="15"/>
      <c r="K11" s="15"/>
      <c r="L11" s="5"/>
      <c r="M11" s="27"/>
      <c r="N11" s="27"/>
      <c r="O11" s="27"/>
      <c r="P11" s="27"/>
      <c r="Q11" s="27"/>
      <c r="R11" s="27"/>
      <c r="S11" s="27"/>
      <c r="T11" s="27"/>
      <c r="U11" s="27"/>
      <c r="V11" s="28"/>
    </row>
    <row r="12" spans="1:22" ht="15" customHeight="1">
      <c r="A12" s="45"/>
      <c r="B12" s="15"/>
      <c r="C12" s="15"/>
      <c r="D12" s="15"/>
      <c r="E12" s="15"/>
      <c r="F12" s="15"/>
      <c r="G12" s="15"/>
      <c r="H12" s="15"/>
      <c r="I12" s="15"/>
      <c r="J12" s="15"/>
      <c r="K12" s="15"/>
      <c r="L12" s="5"/>
      <c r="M12" s="27"/>
      <c r="N12" s="27"/>
      <c r="O12" s="27"/>
      <c r="P12" s="27"/>
      <c r="Q12" s="27"/>
      <c r="R12" s="27"/>
      <c r="S12" s="27"/>
      <c r="T12" s="27"/>
      <c r="U12" s="27"/>
      <c r="V12" s="28"/>
    </row>
    <row r="13" spans="1:22" ht="15" customHeight="1">
      <c r="A13" s="45"/>
      <c r="B13" s="15"/>
      <c r="C13" s="15"/>
      <c r="D13" s="15"/>
      <c r="E13" s="15"/>
      <c r="F13" s="15"/>
      <c r="G13" s="15"/>
      <c r="H13" s="15"/>
      <c r="I13" s="15"/>
      <c r="J13" s="15"/>
      <c r="K13" s="15"/>
      <c r="L13" s="5"/>
      <c r="M13" s="27"/>
      <c r="N13" s="27"/>
      <c r="O13" s="27"/>
      <c r="P13" s="27"/>
      <c r="Q13" s="27"/>
      <c r="R13" s="27"/>
      <c r="S13" s="27"/>
      <c r="T13" s="27"/>
      <c r="U13" s="27"/>
      <c r="V13" s="28"/>
    </row>
    <row r="14" spans="1:22" ht="12.95" customHeight="1">
      <c r="A14" s="45"/>
      <c r="B14" s="15"/>
      <c r="C14" s="15"/>
      <c r="D14" s="15"/>
      <c r="E14" s="15"/>
      <c r="F14" s="15"/>
      <c r="G14" s="15"/>
      <c r="H14" s="15"/>
      <c r="I14" s="15"/>
      <c r="J14" s="15"/>
      <c r="K14" s="15"/>
      <c r="L14" s="5"/>
      <c r="M14" s="27"/>
      <c r="N14" s="27"/>
      <c r="O14" s="27"/>
      <c r="P14" s="27"/>
      <c r="Q14" s="27"/>
      <c r="R14" s="27"/>
      <c r="S14" s="27"/>
      <c r="T14" s="27"/>
      <c r="U14" s="27"/>
      <c r="V14" s="28"/>
    </row>
    <row r="15" spans="1:22" ht="9.9499999999999993" hidden="1" customHeight="1" thickBot="1">
      <c r="A15" s="45"/>
      <c r="B15" s="49"/>
      <c r="C15" s="49"/>
      <c r="D15" s="49"/>
      <c r="E15" s="49"/>
      <c r="F15" s="49"/>
      <c r="G15" s="49"/>
      <c r="H15" s="49"/>
      <c r="I15" s="49"/>
      <c r="J15" s="49"/>
      <c r="K15" s="49"/>
      <c r="L15" s="5"/>
      <c r="M15" s="27"/>
      <c r="N15" s="27"/>
      <c r="O15" s="27"/>
      <c r="P15" s="27"/>
      <c r="Q15" s="27"/>
      <c r="R15" s="27"/>
      <c r="S15" s="27"/>
      <c r="T15" s="27"/>
      <c r="U15" s="27"/>
      <c r="V15" s="28"/>
    </row>
    <row r="16" spans="1:22" ht="33" customHeight="1" thickBot="1">
      <c r="A16" s="45"/>
      <c r="B16" s="211" t="s">
        <v>12</v>
      </c>
      <c r="C16" s="200"/>
      <c r="D16" s="211" t="s">
        <v>13</v>
      </c>
      <c r="E16" s="200"/>
      <c r="F16" s="211" t="s">
        <v>55</v>
      </c>
      <c r="G16" s="200"/>
      <c r="H16" s="211" t="s">
        <v>56</v>
      </c>
      <c r="I16" s="200"/>
      <c r="J16" s="211" t="s">
        <v>16</v>
      </c>
      <c r="K16" s="200"/>
      <c r="L16" s="5"/>
      <c r="M16" s="27"/>
      <c r="N16" s="27"/>
      <c r="O16" s="27"/>
      <c r="P16" s="27"/>
      <c r="Q16" s="27"/>
      <c r="R16" s="27"/>
      <c r="S16" s="27"/>
      <c r="T16" s="27"/>
      <c r="U16" s="27"/>
      <c r="V16" s="28"/>
    </row>
    <row r="17" spans="1:22" ht="33.950000000000003" customHeight="1" thickBot="1">
      <c r="A17" s="50"/>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51"/>
      <c r="M17" s="27"/>
      <c r="N17" s="27"/>
      <c r="O17" s="27"/>
      <c r="P17" s="27"/>
      <c r="Q17" s="27"/>
      <c r="R17" s="27"/>
      <c r="S17" s="27"/>
      <c r="T17" s="27"/>
      <c r="U17" s="27"/>
      <c r="V17" s="28"/>
    </row>
    <row r="18" spans="1:22" ht="86.25" customHeight="1">
      <c r="A18" s="212" t="s">
        <v>139</v>
      </c>
      <c r="B18" s="136" t="s">
        <v>60</v>
      </c>
      <c r="C18" s="172" t="s">
        <v>140</v>
      </c>
      <c r="D18" s="134" t="s">
        <v>60</v>
      </c>
      <c r="E18" s="115" t="s">
        <v>141</v>
      </c>
      <c r="F18" s="135" t="s">
        <v>60</v>
      </c>
      <c r="G18" s="119" t="s">
        <v>142</v>
      </c>
      <c r="H18" s="135" t="s">
        <v>60</v>
      </c>
      <c r="I18" s="167" t="s">
        <v>143</v>
      </c>
      <c r="J18" s="134" t="s">
        <v>60</v>
      </c>
      <c r="K18" s="115" t="s">
        <v>144</v>
      </c>
      <c r="L18" s="51"/>
      <c r="M18" s="27"/>
      <c r="N18" s="27"/>
      <c r="O18" s="27"/>
      <c r="P18" s="27"/>
      <c r="Q18" s="27"/>
      <c r="R18" s="27"/>
      <c r="S18" s="27"/>
      <c r="T18" s="27"/>
      <c r="U18" s="27"/>
      <c r="V18" s="28"/>
    </row>
    <row r="19" spans="1:22" ht="115.5" customHeight="1">
      <c r="A19" s="218"/>
      <c r="B19" s="38"/>
      <c r="C19" s="116"/>
      <c r="D19" s="135" t="s">
        <v>60</v>
      </c>
      <c r="E19" s="119" t="s">
        <v>145</v>
      </c>
      <c r="F19" s="135" t="s">
        <v>60</v>
      </c>
      <c r="G19" s="119" t="s">
        <v>146</v>
      </c>
      <c r="H19" s="135" t="s">
        <v>60</v>
      </c>
      <c r="I19" s="119" t="s">
        <v>147</v>
      </c>
      <c r="J19" s="118"/>
      <c r="K19" s="116"/>
      <c r="L19" s="51"/>
      <c r="M19" s="27"/>
      <c r="N19" s="27"/>
      <c r="O19" s="27"/>
      <c r="P19" s="27"/>
      <c r="Q19" s="27"/>
      <c r="R19" s="27"/>
      <c r="S19" s="27"/>
      <c r="T19" s="27"/>
      <c r="U19" s="27"/>
      <c r="V19" s="28"/>
    </row>
    <row r="20" spans="1:22" ht="75.95" customHeight="1">
      <c r="A20" s="218"/>
      <c r="B20" s="38"/>
      <c r="C20" s="116"/>
      <c r="D20" s="135" t="s">
        <v>60</v>
      </c>
      <c r="E20" s="119" t="s">
        <v>148</v>
      </c>
      <c r="F20" s="135" t="s">
        <v>60</v>
      </c>
      <c r="G20" s="119" t="s">
        <v>149</v>
      </c>
      <c r="H20" s="135" t="s">
        <v>60</v>
      </c>
      <c r="I20" s="119" t="s">
        <v>150</v>
      </c>
      <c r="J20" s="118"/>
      <c r="K20" s="116"/>
      <c r="L20" s="51"/>
      <c r="M20" s="27"/>
      <c r="N20" s="27"/>
      <c r="O20" s="27"/>
      <c r="P20" s="27"/>
      <c r="Q20" s="27"/>
      <c r="R20" s="27"/>
      <c r="S20" s="27"/>
      <c r="T20" s="27"/>
      <c r="U20" s="27"/>
      <c r="V20" s="28"/>
    </row>
    <row r="21" spans="1:22" ht="23.25" customHeight="1" thickBot="1">
      <c r="A21" s="218"/>
      <c r="B21" s="95"/>
      <c r="C21" s="111" t="str">
        <f>IF((COUNTIF(B18:B20,"Trifft zu")/(COUNTIF(B18:B20,"Trifft zu")+COUNTIF(B18:B20,"Trifft nicht zu")+COUNTIF(B18:B20,"in Umsetzung")))&gt;=0.8,"Stufe erreicht","Stufe nicht erreicht")</f>
        <v>Stufe nicht erreicht</v>
      </c>
      <c r="D21" s="95"/>
      <c r="E21" s="120" t="str">
        <f>IF(AND((COUNTIF(D18:D21,"Trifft zu")/(COUNTIF(D18:D21,"Trifft zu")+COUNTIF(D18:D21,"Trifft nicht zu")+COUNTIF(D18:D21,"in Umsetzung")))&gt;=0.8,C21="Stufe erreicht"),"Stufe erreicht","Stufe nicht erreicht")</f>
        <v>Stufe nicht erreicht</v>
      </c>
      <c r="F21" s="95"/>
      <c r="G21" s="120" t="str">
        <f>IF(AND((COUNTIF(F18:F21,"Trifft zu")/(COUNTIF(F18:F21,"Trifft zu")+COUNTIF(F18:F21,"Trifft nicht zu")+COUNTIF(F18:F21,"in Umsetzung")))&gt;=0.8,E21="Stufe erreicht"),"Stufe erreicht","Stufe nicht erreicht")</f>
        <v>Stufe nicht erreicht</v>
      </c>
      <c r="H21" s="95"/>
      <c r="I21" s="120" t="str">
        <f>IF(AND((COUNTIF(H18:H21,"Trifft zu")/(COUNTIF(H18:H21,"Trifft zu")+COUNTIF(H18:H21,"Trifft nicht zu")+COUNTIF(H18:H21,"in Umsetzung")))&gt;=0.8,G21="Stufe erreicht"),"Stufe erreicht","Stufe nicht erreicht")</f>
        <v>Stufe nicht erreicht</v>
      </c>
      <c r="J21" s="95"/>
      <c r="K21" s="120" t="str">
        <f>IF(AND((COUNTIF(J18:J21,"Trifft zu")/(COUNTIF(J18:J21,"Trifft zu")+COUNTIF(J18:J21,"Trifft nicht zu")+COUNTIF(J18:J21,"in Umsetzung")))&gt;=0.8,I21="Stufe erreicht"),"Stufe erreicht","Stufe nicht erreicht")</f>
        <v>Stufe nicht erreicht</v>
      </c>
      <c r="L21" s="51"/>
      <c r="M21" s="27"/>
      <c r="N21" s="27"/>
      <c r="O21" s="27"/>
      <c r="P21" s="27"/>
      <c r="Q21" s="27"/>
      <c r="R21" s="27"/>
      <c r="S21" s="27"/>
      <c r="T21" s="27"/>
      <c r="U21" s="27"/>
      <c r="V21" s="28"/>
    </row>
    <row r="22" spans="1:22" ht="20.25" customHeight="1" thickBot="1">
      <c r="A22" s="96"/>
      <c r="B22" s="225" t="s">
        <v>12</v>
      </c>
      <c r="C22" s="198"/>
      <c r="D22" s="197" t="s">
        <v>13</v>
      </c>
      <c r="E22" s="198"/>
      <c r="F22" s="197" t="s">
        <v>55</v>
      </c>
      <c r="G22" s="198"/>
      <c r="H22" s="197" t="s">
        <v>56</v>
      </c>
      <c r="I22" s="224"/>
      <c r="J22" s="197" t="s">
        <v>16</v>
      </c>
      <c r="K22" s="198"/>
      <c r="L22" s="51"/>
      <c r="M22" s="27"/>
      <c r="N22" s="27"/>
      <c r="O22" s="27"/>
      <c r="P22" s="27"/>
      <c r="Q22" s="27"/>
      <c r="R22" s="27"/>
      <c r="S22" s="27"/>
      <c r="T22" s="27"/>
      <c r="U22" s="27"/>
      <c r="V22" s="28"/>
    </row>
    <row r="23" spans="1:22" ht="130.5" customHeight="1">
      <c r="A23" s="218" t="s">
        <v>151</v>
      </c>
      <c r="B23" s="136" t="s">
        <v>60</v>
      </c>
      <c r="C23" s="119" t="s">
        <v>152</v>
      </c>
      <c r="D23" s="136" t="s">
        <v>60</v>
      </c>
      <c r="E23" s="119" t="s">
        <v>153</v>
      </c>
      <c r="F23" s="136" t="s">
        <v>60</v>
      </c>
      <c r="G23" s="115" t="s">
        <v>154</v>
      </c>
      <c r="H23" s="136" t="s">
        <v>60</v>
      </c>
      <c r="I23" s="35" t="s">
        <v>155</v>
      </c>
      <c r="J23" s="136" t="s">
        <v>60</v>
      </c>
      <c r="K23" s="53" t="s">
        <v>156</v>
      </c>
      <c r="L23" s="5"/>
      <c r="M23" s="27"/>
      <c r="N23" s="27"/>
      <c r="O23" s="27"/>
      <c r="P23" s="27"/>
      <c r="Q23" s="27"/>
      <c r="R23" s="27"/>
      <c r="S23" s="27"/>
      <c r="T23" s="27"/>
      <c r="U23" s="27"/>
      <c r="V23" s="28"/>
    </row>
    <row r="24" spans="1:22" ht="90.75" customHeight="1">
      <c r="A24" s="218"/>
      <c r="B24" s="38"/>
      <c r="C24" s="94"/>
      <c r="D24" s="38"/>
      <c r="E24" s="119"/>
      <c r="F24" s="135" t="s">
        <v>60</v>
      </c>
      <c r="G24" s="119" t="s">
        <v>157</v>
      </c>
      <c r="H24" s="135" t="s">
        <v>60</v>
      </c>
      <c r="I24" s="119" t="s">
        <v>158</v>
      </c>
      <c r="J24" s="38"/>
      <c r="K24" s="37"/>
      <c r="L24" s="114"/>
      <c r="M24" s="27"/>
      <c r="N24" s="27"/>
      <c r="O24" s="27"/>
      <c r="P24" s="27"/>
      <c r="Q24" s="27"/>
      <c r="R24" s="27"/>
      <c r="S24" s="27"/>
      <c r="T24" s="27"/>
      <c r="U24" s="27"/>
      <c r="V24" s="28"/>
    </row>
    <row r="25" spans="1:22" ht="23.25" customHeight="1" thickBot="1">
      <c r="A25" s="220"/>
      <c r="B25" s="41"/>
      <c r="C25" s="111" t="str">
        <f>IF((COUNTIF(B23:B24,"Trifft zu")/(COUNTIF(B23:B24,"Trifft zu")+COUNTIF(B23:B24,"Trifft nicht zu")+COUNTIF(B23:B24,"in Umsetzung")))&gt;=0.8,"Stufe erreicht","Stufe nicht erreicht")</f>
        <v>Stufe nicht erreicht</v>
      </c>
      <c r="D25" s="41"/>
      <c r="E25" s="120" t="str">
        <f>IF(AND((COUNTIF(D22:D25,"Trifft zu")/(COUNTIF(D22:D25,"Trifft zu")+COUNTIF(D22:D25,"Trifft nicht zu")+COUNTIF(D22:D25,"in Umsetzung")))&gt;=0.8,C25="Stufe erreicht"),"Stufe erreicht","Stufe nicht erreicht")</f>
        <v>Stufe nicht erreicht</v>
      </c>
      <c r="F25" s="41"/>
      <c r="G25" s="120" t="str">
        <f>IF(AND((COUNTIF(F22:F25,"Trifft zu")/(COUNTIF(F22:F25,"Trifft zu")+COUNTIF(F22:F25,"Trifft nicht zu")+COUNTIF(F22:F25,"in Umsetzung")))&gt;=0.8,E25="Stufe erreicht"),"Stufe erreicht","Stufe nicht erreicht")</f>
        <v>Stufe nicht erreicht</v>
      </c>
      <c r="H25" s="41"/>
      <c r="I25" s="120" t="str">
        <f>IF(AND((COUNTIF(H22:H25,"Trifft zu")/(COUNTIF(H22:H25,"Trifft zu")+COUNTIF(H22:H25,"Trifft nicht zu")+COUNTIF(H22:H25,"in Umsetzung")))&gt;=0.8,G25="Stufe erreicht"),"Stufe erreicht","Stufe nicht erreicht")</f>
        <v>Stufe nicht erreicht</v>
      </c>
      <c r="J25" s="41"/>
      <c r="K25" s="120" t="str">
        <f>IF(AND((COUNTIF(J22:J25,"Trifft zu")/(COUNTIF(J22:J25,"Trifft zu")+COUNTIF(J22:J25,"Trifft nicht zu")+COUNTIF(J22:J25,"in Umsetzung")))&gt;=0.8,I25="Stufe erreicht"),"Stufe erreicht","Stufe nicht erreicht")</f>
        <v>Stufe nicht erreicht</v>
      </c>
      <c r="L25" s="5"/>
      <c r="M25" s="27"/>
      <c r="N25" s="27"/>
      <c r="O25" s="27"/>
      <c r="P25" s="27"/>
      <c r="Q25" s="27"/>
      <c r="R25" s="27"/>
      <c r="S25" s="27"/>
      <c r="T25" s="27"/>
      <c r="U25" s="27"/>
      <c r="V25" s="28"/>
    </row>
    <row r="26" spans="1:22" ht="20.25" customHeight="1" thickBot="1">
      <c r="A26" s="52"/>
      <c r="B26" s="197" t="s">
        <v>12</v>
      </c>
      <c r="C26" s="198"/>
      <c r="D26" s="197" t="s">
        <v>13</v>
      </c>
      <c r="E26" s="198"/>
      <c r="F26" s="197" t="s">
        <v>55</v>
      </c>
      <c r="G26" s="198"/>
      <c r="H26" s="226" t="s">
        <v>56</v>
      </c>
      <c r="I26" s="227"/>
      <c r="J26" s="197" t="s">
        <v>16</v>
      </c>
      <c r="K26" s="198"/>
      <c r="L26" s="51"/>
      <c r="M26" s="27"/>
      <c r="N26" s="27"/>
      <c r="O26" s="27"/>
      <c r="P26" s="27"/>
      <c r="Q26" s="27"/>
      <c r="R26" s="27"/>
      <c r="S26" s="27"/>
      <c r="T26" s="27"/>
      <c r="U26" s="27"/>
      <c r="V26" s="28"/>
    </row>
    <row r="27" spans="1:22" ht="96.75" customHeight="1" thickBot="1">
      <c r="A27" s="212" t="s">
        <v>159</v>
      </c>
      <c r="B27" s="136" t="s">
        <v>60</v>
      </c>
      <c r="C27" s="115" t="s">
        <v>160</v>
      </c>
      <c r="D27" s="134" t="s">
        <v>60</v>
      </c>
      <c r="E27" s="115" t="s">
        <v>161</v>
      </c>
      <c r="F27" s="134" t="s">
        <v>60</v>
      </c>
      <c r="G27" s="115" t="s">
        <v>162</v>
      </c>
      <c r="H27" s="179" t="s">
        <v>60</v>
      </c>
      <c r="I27" s="177" t="s">
        <v>163</v>
      </c>
      <c r="J27" s="140" t="s">
        <v>60</v>
      </c>
      <c r="K27" s="54" t="s">
        <v>164</v>
      </c>
      <c r="L27" s="5"/>
      <c r="M27" s="27"/>
      <c r="N27" s="27"/>
      <c r="O27" s="27"/>
      <c r="P27" s="27"/>
      <c r="Q27" s="27"/>
      <c r="R27" s="27"/>
      <c r="S27" s="27"/>
      <c r="T27" s="27"/>
      <c r="U27" s="27"/>
      <c r="V27" s="28"/>
    </row>
    <row r="28" spans="1:22" ht="99.75" customHeight="1" thickBot="1">
      <c r="A28" s="218"/>
      <c r="B28" s="38"/>
      <c r="C28" s="116"/>
      <c r="D28" s="135" t="s">
        <v>60</v>
      </c>
      <c r="E28" s="119" t="s">
        <v>165</v>
      </c>
      <c r="F28" s="135" t="s">
        <v>60</v>
      </c>
      <c r="G28" s="166" t="s">
        <v>166</v>
      </c>
      <c r="H28" s="126"/>
      <c r="I28" s="177"/>
      <c r="J28" s="126"/>
      <c r="K28" s="54"/>
      <c r="L28" s="5"/>
      <c r="M28" s="27"/>
      <c r="N28" s="27"/>
      <c r="O28" s="27"/>
      <c r="P28" s="27"/>
      <c r="Q28" s="27"/>
      <c r="R28" s="27"/>
      <c r="S28" s="27"/>
      <c r="T28" s="27"/>
      <c r="U28" s="27"/>
      <c r="V28" s="28"/>
    </row>
    <row r="29" spans="1:22" ht="60" customHeight="1">
      <c r="A29" s="218"/>
      <c r="B29" s="38"/>
      <c r="C29" s="116"/>
      <c r="D29" s="135" t="s">
        <v>60</v>
      </c>
      <c r="E29" s="119" t="s">
        <v>167</v>
      </c>
      <c r="F29" s="135" t="s">
        <v>60</v>
      </c>
      <c r="G29" s="166" t="s">
        <v>168</v>
      </c>
      <c r="H29" s="126"/>
      <c r="I29" s="178"/>
      <c r="J29" s="126"/>
      <c r="K29" s="54"/>
      <c r="L29" s="5"/>
      <c r="M29" s="27"/>
      <c r="N29" s="27"/>
      <c r="O29" s="27"/>
      <c r="P29" s="27"/>
      <c r="Q29" s="27"/>
      <c r="R29" s="27"/>
      <c r="S29" s="27"/>
      <c r="T29" s="27"/>
      <c r="U29" s="27"/>
      <c r="V29" s="28"/>
    </row>
    <row r="30" spans="1:22" ht="23.25" customHeight="1" thickBot="1">
      <c r="A30" s="218"/>
      <c r="B30" s="41"/>
      <c r="C30" s="111" t="str">
        <f>IF((COUNTIF(B27:B29,"Trifft zu")/(COUNTIF(B27:B29,"Trifft zu")+COUNTIF(B27:B29,"Trifft nicht zu")+COUNTIF(B27:B29,"in Umsetzung")))&gt;=0.8,"Stufe erreicht","Stufe nicht erreicht")</f>
        <v>Stufe nicht erreicht</v>
      </c>
      <c r="D30" s="41"/>
      <c r="E30" s="120" t="str">
        <f>IF(AND((COUNTIF(D27:D30,"Trifft zu")/(COUNTIF(D27:D30,"Trifft zu")+COUNTIF(D27:D30,"Trifft nicht zu")+COUNTIF(D27:D30,"in Umsetzung")))&gt;=0.8,C30="Stufe erreicht"),"Stufe erreicht","Stufe nicht erreicht")</f>
        <v>Stufe nicht erreicht</v>
      </c>
      <c r="F30" s="41"/>
      <c r="G30" s="120" t="str">
        <f>IF(AND((COUNTIF(F27:F30,"Trifft zu")/(COUNTIF(F27:F30,"Trifft zu")+COUNTIF(F27:F30,"Trifft nicht zu")+COUNTIF(F27:F30,"in Umsetzung")))&gt;=0.8,E30="Stufe erreicht"),"Stufe erreicht","Stufe nicht erreicht")</f>
        <v>Stufe nicht erreicht</v>
      </c>
      <c r="H30" s="41"/>
      <c r="I30" s="120" t="str">
        <f>IF(AND((COUNTIF(H27:H30,"Trifft zu")/(COUNTIF(H27:H30,"Trifft zu")+COUNTIF(H27:H30,"Trifft nicht zu")+COUNTIF(H27:H30,"in Umsetzung")))&gt;=0.8,G30="Stufe erreicht"),"Stufe erreicht","Stufe nicht erreicht")</f>
        <v>Stufe nicht erreicht</v>
      </c>
      <c r="J30" s="41"/>
      <c r="K30" s="120" t="str">
        <f>IF(AND((COUNTIF(J27:J30,"Trifft zu")/(COUNTIF(J27:J30,"Trifft zu")+COUNTIF(J27:J30,"Trifft nicht zu")+COUNTIF(J27:J30,"in Umsetzung")))&gt;=0.8,I30="Stufe erreicht"),"Stufe erreicht","Stufe nicht erreicht")</f>
        <v>Stufe nicht erreicht</v>
      </c>
      <c r="L30" s="5"/>
      <c r="M30" s="27"/>
      <c r="N30" s="27"/>
      <c r="O30" s="27"/>
      <c r="P30" s="27"/>
      <c r="Q30" s="27"/>
      <c r="R30" s="27"/>
      <c r="S30" s="27"/>
      <c r="T30" s="27"/>
      <c r="U30" s="27"/>
      <c r="V30" s="28"/>
    </row>
    <row r="31" spans="1:22" ht="20.25" customHeight="1" thickBot="1">
      <c r="A31" s="55"/>
      <c r="B31" s="197" t="s">
        <v>12</v>
      </c>
      <c r="C31" s="198"/>
      <c r="D31" s="197" t="s">
        <v>13</v>
      </c>
      <c r="E31" s="198"/>
      <c r="F31" s="197" t="s">
        <v>55</v>
      </c>
      <c r="G31" s="198"/>
      <c r="H31" s="197" t="s">
        <v>56</v>
      </c>
      <c r="I31" s="198"/>
      <c r="J31" s="197" t="s">
        <v>16</v>
      </c>
      <c r="K31" s="198"/>
      <c r="L31" s="51"/>
      <c r="M31" s="27"/>
      <c r="N31" s="27"/>
      <c r="O31" s="27"/>
      <c r="P31" s="27"/>
      <c r="Q31" s="27"/>
      <c r="R31" s="27"/>
      <c r="S31" s="27"/>
      <c r="T31" s="27"/>
      <c r="U31" s="27"/>
      <c r="V31" s="28"/>
    </row>
    <row r="32" spans="1:22" ht="119.25" customHeight="1">
      <c r="A32" s="218" t="s">
        <v>28</v>
      </c>
      <c r="B32" s="136" t="s">
        <v>60</v>
      </c>
      <c r="C32" s="83" t="s">
        <v>169</v>
      </c>
      <c r="D32" s="136" t="s">
        <v>60</v>
      </c>
      <c r="E32" s="119" t="s">
        <v>170</v>
      </c>
      <c r="F32" s="136" t="s">
        <v>60</v>
      </c>
      <c r="G32" s="119" t="s">
        <v>171</v>
      </c>
      <c r="H32" s="136" t="s">
        <v>60</v>
      </c>
      <c r="I32" s="119" t="s">
        <v>172</v>
      </c>
      <c r="J32" s="136" t="s">
        <v>60</v>
      </c>
      <c r="K32" s="119" t="s">
        <v>173</v>
      </c>
      <c r="L32" s="51"/>
      <c r="M32" s="27"/>
      <c r="N32" s="27"/>
      <c r="O32" s="27"/>
      <c r="P32" s="27"/>
      <c r="Q32" s="27"/>
      <c r="R32" s="27"/>
      <c r="S32" s="27"/>
      <c r="T32" s="27"/>
      <c r="U32" s="27"/>
      <c r="V32" s="28"/>
    </row>
    <row r="33" spans="1:42" ht="72.95" customHeight="1">
      <c r="A33" s="218"/>
      <c r="B33" s="38"/>
      <c r="C33" s="39"/>
      <c r="D33" s="38"/>
      <c r="E33" s="39"/>
      <c r="F33" s="137" t="s">
        <v>60</v>
      </c>
      <c r="G33" s="119" t="s">
        <v>174</v>
      </c>
      <c r="H33" s="137" t="s">
        <v>60</v>
      </c>
      <c r="I33" s="119" t="s">
        <v>175</v>
      </c>
      <c r="J33" s="38"/>
      <c r="K33" s="39"/>
      <c r="L33" s="51"/>
      <c r="M33" s="27"/>
      <c r="N33" s="27"/>
      <c r="O33" s="27"/>
      <c r="P33" s="27"/>
      <c r="Q33" s="27"/>
      <c r="R33" s="27"/>
      <c r="S33" s="27"/>
      <c r="T33" s="27"/>
      <c r="U33" s="27"/>
      <c r="V33" s="28"/>
    </row>
    <row r="34" spans="1:42" ht="93" customHeight="1">
      <c r="A34" s="218"/>
      <c r="B34" s="38"/>
      <c r="C34" s="39"/>
      <c r="D34" s="38"/>
      <c r="E34" s="39"/>
      <c r="F34" s="137" t="s">
        <v>60</v>
      </c>
      <c r="G34" s="119" t="s">
        <v>176</v>
      </c>
      <c r="H34" s="137" t="s">
        <v>60</v>
      </c>
      <c r="I34" s="168" t="s">
        <v>177</v>
      </c>
      <c r="J34" s="38"/>
      <c r="K34" s="39"/>
      <c r="L34" s="51"/>
      <c r="M34" s="27"/>
      <c r="N34" s="27"/>
      <c r="O34" s="27"/>
      <c r="P34" s="27"/>
      <c r="Q34" s="27"/>
      <c r="R34" s="27"/>
      <c r="S34" s="27"/>
      <c r="T34" s="27"/>
      <c r="U34" s="27"/>
      <c r="V34" s="28"/>
    </row>
    <row r="35" spans="1:42" ht="23.25" customHeight="1">
      <c r="A35" s="218"/>
      <c r="B35" s="38"/>
      <c r="C35" s="111" t="str">
        <f>IF((COUNTIF(B32:B34,"Trifft zu")/(COUNTIF(B32:B34,"Trifft zu")+COUNTIF(B32:B34,"Trifft nicht zu")+COUNTIF(B32:B34,"in Umsetzung")))&gt;=0.8,"Stufe erreicht","Stufe nicht erreicht")</f>
        <v>Stufe nicht erreicht</v>
      </c>
      <c r="D35" s="38"/>
      <c r="E35" s="120" t="str">
        <f>IF(AND((COUNTIF(D32:D35,"Trifft zu")/(COUNTIF(D32:D35,"Trifft zu")+COUNTIF(D32:D35,"Trifft nicht zu")+COUNTIF(D32:D35,"in Umsetzung")))&gt;=0.8,C35="Stufe erreicht"),"Stufe erreicht","Stufe nicht erreicht")</f>
        <v>Stufe nicht erreicht</v>
      </c>
      <c r="F35" s="38"/>
      <c r="G35" s="120" t="str">
        <f>IF(AND((COUNTIF(F32:F35,"Trifft zu")/(COUNTIF(F32:F35,"Trifft zu")+COUNTIF(F32:F35,"Trifft nicht zu")+COUNTIF(F32:F35,"in Umsetzung")))&gt;=0.8,E35="Stufe erreicht"),"Stufe erreicht","Stufe nicht erreicht")</f>
        <v>Stufe nicht erreicht</v>
      </c>
      <c r="H35" s="38"/>
      <c r="I35" s="120" t="str">
        <f>IF(AND((COUNTIF(H32:H35,"Trifft zu")/(COUNTIF(H32:H35,"Trifft zu")+COUNTIF(H32:H35,"Trifft nicht zu")+COUNTIF(H32:H35,"in Umsetzung")))&gt;=0.8,G35="Stufe erreicht"),"Stufe erreicht","Stufe nicht erreicht")</f>
        <v>Stufe nicht erreicht</v>
      </c>
      <c r="J35" s="38"/>
      <c r="K35" s="120" t="str">
        <f>IF(AND((COUNTIF(J32:J35,"Trifft zu")/(COUNTIF(J32:J35,"Trifft zu")+COUNTIF(J32:J35,"Trifft nicht zu")+COUNTIF(J32:J35,"in Umsetzung")))&gt;=0.8,I35="Stufe erreicht"),"Stufe erreicht","Stufe nicht erreicht")</f>
        <v>Stufe nicht erreicht</v>
      </c>
      <c r="L35" s="51"/>
      <c r="M35" s="27"/>
      <c r="N35" s="27"/>
      <c r="O35" s="27"/>
      <c r="P35" s="27"/>
      <c r="Q35" s="27"/>
      <c r="R35" s="27"/>
      <c r="S35" s="27"/>
      <c r="T35" s="27"/>
      <c r="U35" s="27"/>
      <c r="V35" s="28"/>
    </row>
    <row r="36" spans="1:42" ht="15" customHeight="1">
      <c r="A36" s="45"/>
      <c r="B36" s="15"/>
      <c r="C36" s="15"/>
      <c r="D36" s="15"/>
      <c r="E36" s="15"/>
      <c r="F36" s="15"/>
      <c r="G36" s="15"/>
      <c r="H36" s="15"/>
      <c r="I36" s="15"/>
      <c r="J36" s="15"/>
      <c r="K36" s="15"/>
      <c r="L36" s="5"/>
      <c r="M36" s="27"/>
      <c r="N36" s="27"/>
      <c r="O36" s="27"/>
      <c r="P36" s="27"/>
      <c r="Q36" s="27"/>
      <c r="R36" s="27"/>
      <c r="S36" s="27"/>
      <c r="T36" s="27"/>
      <c r="U36" s="27"/>
      <c r="V36" s="28"/>
    </row>
    <row r="37" spans="1:42" ht="15" customHeight="1">
      <c r="A37" s="45"/>
      <c r="B37" s="15"/>
      <c r="C37" s="15"/>
      <c r="D37" s="15"/>
      <c r="E37" s="15"/>
      <c r="F37" s="15"/>
      <c r="G37" s="15"/>
      <c r="H37" s="15"/>
      <c r="I37" s="15"/>
      <c r="J37" s="15"/>
      <c r="K37" s="15"/>
      <c r="L37" s="5"/>
      <c r="M37" s="27"/>
      <c r="N37" s="27"/>
      <c r="O37" s="27"/>
      <c r="P37" s="27"/>
      <c r="Q37" s="27"/>
      <c r="R37" s="27"/>
      <c r="S37" s="27"/>
      <c r="T37" s="27"/>
      <c r="U37" s="27"/>
      <c r="V37" s="28"/>
    </row>
    <row r="38" spans="1:42" ht="15" customHeight="1">
      <c r="A38" s="45"/>
      <c r="B38" s="15"/>
      <c r="C38" s="15"/>
      <c r="D38" s="15"/>
      <c r="E38" s="15"/>
      <c r="F38" s="15"/>
      <c r="G38" s="15"/>
      <c r="H38" s="15"/>
      <c r="I38" s="15"/>
      <c r="J38" s="15"/>
      <c r="K38" s="15"/>
      <c r="L38" s="5"/>
      <c r="M38" s="27"/>
      <c r="N38" s="27"/>
      <c r="O38" s="27"/>
      <c r="P38" s="27"/>
      <c r="Q38" s="27"/>
      <c r="R38" s="27"/>
      <c r="S38" s="27"/>
      <c r="T38" s="27"/>
      <c r="U38" s="27"/>
      <c r="V38" s="28"/>
    </row>
    <row r="39" spans="1:42" ht="15" customHeight="1">
      <c r="A39" s="45"/>
      <c r="B39" s="15"/>
      <c r="C39" s="15"/>
      <c r="D39" s="15"/>
      <c r="E39" s="15"/>
      <c r="F39" s="15"/>
      <c r="G39" s="15"/>
      <c r="H39" s="15"/>
      <c r="I39" s="15"/>
      <c r="J39" s="15"/>
      <c r="K39" s="15"/>
      <c r="L39" s="5"/>
      <c r="M39" s="27"/>
      <c r="N39" s="27"/>
      <c r="O39" s="27"/>
      <c r="P39" s="27"/>
      <c r="Q39" s="27"/>
      <c r="R39" s="27"/>
      <c r="S39" s="27"/>
      <c r="T39" s="27"/>
      <c r="U39" s="27"/>
      <c r="V39" s="28"/>
    </row>
    <row r="40" spans="1:42" ht="15" customHeight="1">
      <c r="A40" s="45"/>
      <c r="B40" s="15"/>
      <c r="C40" s="15"/>
      <c r="D40" s="15"/>
      <c r="E40" s="15"/>
      <c r="F40" s="15"/>
      <c r="G40" s="15"/>
      <c r="H40" s="15"/>
      <c r="I40" s="15"/>
      <c r="J40" s="15"/>
      <c r="K40" s="15"/>
      <c r="L40" s="5"/>
      <c r="M40" s="27"/>
      <c r="N40" s="27"/>
      <c r="O40" s="27"/>
      <c r="P40" s="27"/>
      <c r="Q40" s="27"/>
      <c r="R40" s="27"/>
      <c r="S40" s="27"/>
      <c r="T40" s="27"/>
      <c r="U40" s="27"/>
      <c r="V40" s="28"/>
    </row>
    <row r="41" spans="1:42" ht="15" customHeight="1">
      <c r="A41" s="45"/>
      <c r="B41" s="15"/>
      <c r="C41" s="15"/>
      <c r="D41" s="15"/>
      <c r="E41" s="15"/>
      <c r="F41" s="15"/>
      <c r="G41" s="15"/>
      <c r="H41" s="15"/>
      <c r="I41" s="15"/>
      <c r="J41" s="15"/>
      <c r="K41" s="15"/>
      <c r="L41" s="5"/>
      <c r="M41" s="27"/>
      <c r="N41" s="27"/>
      <c r="O41" s="27"/>
      <c r="P41" s="27"/>
      <c r="Q41" s="27"/>
      <c r="R41" s="27"/>
      <c r="S41" s="27"/>
      <c r="T41" s="27"/>
      <c r="U41" s="27"/>
      <c r="V41" s="28"/>
    </row>
    <row r="42" spans="1:42" ht="15" customHeight="1">
      <c r="A42" s="45"/>
      <c r="B42" s="15"/>
      <c r="C42" s="15"/>
      <c r="D42" s="15"/>
      <c r="E42" s="15"/>
      <c r="F42" s="15"/>
      <c r="G42" s="15"/>
      <c r="H42" s="15"/>
      <c r="I42" s="15"/>
      <c r="J42" s="15"/>
      <c r="K42" s="15"/>
      <c r="L42" s="5"/>
      <c r="M42" s="27"/>
      <c r="N42" s="27"/>
      <c r="O42" s="27"/>
      <c r="P42" s="27"/>
      <c r="Q42" s="27"/>
      <c r="R42" s="27"/>
      <c r="S42" s="27"/>
      <c r="T42" s="27"/>
      <c r="U42" s="27"/>
      <c r="V42" s="28"/>
    </row>
    <row r="43" spans="1:42" ht="15" customHeight="1">
      <c r="A43" s="45"/>
      <c r="B43" s="15"/>
      <c r="C43" s="15"/>
      <c r="D43" s="15"/>
      <c r="E43" s="15"/>
      <c r="F43" s="15"/>
      <c r="G43" s="15"/>
      <c r="H43" s="15"/>
      <c r="I43" s="15"/>
      <c r="J43" s="15"/>
      <c r="K43" s="15"/>
      <c r="L43" s="5"/>
      <c r="M43" s="27"/>
      <c r="N43" s="27"/>
      <c r="O43" s="27"/>
      <c r="P43" s="27"/>
      <c r="Q43" s="27"/>
      <c r="R43" s="27"/>
      <c r="S43" s="27"/>
      <c r="T43" s="27"/>
      <c r="U43" s="27"/>
      <c r="V43" s="28"/>
    </row>
    <row r="44" spans="1:42" ht="15" customHeight="1">
      <c r="A44" s="45"/>
      <c r="B44" s="15"/>
      <c r="C44" s="15"/>
      <c r="D44" s="15"/>
      <c r="E44" s="15"/>
      <c r="F44" s="15"/>
      <c r="G44" s="15"/>
      <c r="H44" s="15"/>
      <c r="I44" s="15"/>
      <c r="J44" s="15"/>
      <c r="K44" s="15"/>
      <c r="L44" s="5"/>
      <c r="M44" s="27"/>
      <c r="N44" s="27"/>
      <c r="O44" s="27"/>
      <c r="P44" s="27"/>
      <c r="Q44" s="27"/>
      <c r="R44" s="27"/>
      <c r="S44" s="27"/>
      <c r="T44" s="27"/>
      <c r="U44" s="27"/>
      <c r="V44" s="28"/>
    </row>
    <row r="45" spans="1:42" ht="15" customHeight="1">
      <c r="A45" s="45"/>
      <c r="B45" s="15"/>
      <c r="C45" s="15"/>
      <c r="D45" s="15"/>
      <c r="E45" s="15"/>
      <c r="F45" s="15"/>
      <c r="G45" s="15"/>
      <c r="H45" s="15"/>
      <c r="I45" s="15"/>
      <c r="J45" s="15"/>
      <c r="K45" s="15"/>
      <c r="L45" s="5"/>
      <c r="M45" s="27"/>
      <c r="N45" s="27"/>
      <c r="O45" s="27"/>
      <c r="P45" s="27"/>
      <c r="Q45" s="27"/>
      <c r="R45" s="27"/>
      <c r="S45" s="27"/>
      <c r="T45" s="27"/>
      <c r="U45" s="27"/>
      <c r="V45" s="28"/>
    </row>
    <row r="46" spans="1:42" ht="15" customHeight="1">
      <c r="A46" s="15"/>
      <c r="B46" s="15"/>
      <c r="C46" s="15"/>
      <c r="D46" s="15"/>
      <c r="E46" s="15"/>
      <c r="F46" s="15"/>
      <c r="G46" s="15"/>
      <c r="H46" s="15"/>
      <c r="I46" s="15"/>
      <c r="J46" s="15"/>
      <c r="K46" s="15"/>
      <c r="L46" s="5"/>
      <c r="M46" s="27"/>
      <c r="N46" s="27"/>
      <c r="O46" s="27"/>
      <c r="P46" s="27"/>
      <c r="Q46" s="27"/>
      <c r="R46" s="27"/>
      <c r="S46" s="27"/>
      <c r="T46" s="27"/>
      <c r="U46" s="27"/>
      <c r="V46" s="27"/>
      <c r="W46" s="97"/>
      <c r="X46" s="97"/>
      <c r="Y46" s="97"/>
      <c r="Z46" s="97"/>
      <c r="AA46" s="97"/>
      <c r="AB46" s="97"/>
      <c r="AC46" s="97"/>
      <c r="AD46" s="97"/>
      <c r="AE46" s="97"/>
      <c r="AF46" s="97"/>
      <c r="AG46" s="97"/>
      <c r="AH46" s="97"/>
      <c r="AI46" s="97"/>
      <c r="AJ46" s="97"/>
      <c r="AK46" s="97"/>
      <c r="AL46" s="97"/>
      <c r="AM46" s="97"/>
      <c r="AN46" s="97"/>
      <c r="AO46" s="97"/>
      <c r="AP46" s="97"/>
    </row>
    <row r="47" spans="1:42" ht="15" customHeight="1">
      <c r="A47" s="15"/>
      <c r="B47" s="15"/>
      <c r="C47" s="15"/>
      <c r="D47" s="15"/>
      <c r="E47" s="15"/>
      <c r="F47" s="15"/>
      <c r="G47" s="15"/>
      <c r="H47" s="15"/>
      <c r="I47" s="15"/>
      <c r="J47" s="15"/>
      <c r="K47" s="15"/>
      <c r="L47" s="5"/>
      <c r="M47" s="27"/>
      <c r="N47" s="27"/>
      <c r="O47" s="27"/>
      <c r="P47" s="27"/>
      <c r="Q47" s="27"/>
      <c r="R47" s="27"/>
      <c r="S47" s="27"/>
      <c r="T47" s="27"/>
      <c r="U47" s="27"/>
      <c r="V47" s="27"/>
      <c r="W47" s="97"/>
      <c r="X47" s="97"/>
      <c r="Y47" s="97"/>
      <c r="Z47" s="97"/>
      <c r="AA47" s="97"/>
      <c r="AB47" s="97"/>
      <c r="AC47" s="97"/>
      <c r="AD47" s="97"/>
      <c r="AE47" s="97"/>
      <c r="AF47" s="97"/>
      <c r="AG47" s="97"/>
      <c r="AH47" s="97"/>
      <c r="AI47" s="97"/>
      <c r="AJ47" s="97"/>
      <c r="AK47" s="97"/>
      <c r="AL47" s="97"/>
      <c r="AM47" s="97"/>
      <c r="AN47" s="97"/>
      <c r="AO47" s="97"/>
      <c r="AP47" s="97"/>
    </row>
    <row r="48" spans="1:42" ht="15" customHeight="1">
      <c r="A48" s="15"/>
      <c r="B48" s="15"/>
      <c r="C48" s="15"/>
      <c r="D48" s="15"/>
      <c r="E48" s="15"/>
      <c r="F48" s="15"/>
      <c r="G48" s="15"/>
      <c r="H48" s="15"/>
      <c r="I48" s="15"/>
      <c r="J48" s="15"/>
      <c r="K48" s="15"/>
      <c r="L48" s="5"/>
      <c r="M48" s="27"/>
      <c r="N48" s="27"/>
      <c r="O48" s="27"/>
      <c r="P48" s="27"/>
      <c r="Q48" s="27"/>
      <c r="R48" s="27"/>
      <c r="S48" s="27"/>
      <c r="T48" s="27"/>
      <c r="U48" s="27"/>
      <c r="V48" s="27"/>
      <c r="W48" s="97"/>
      <c r="X48" s="97"/>
      <c r="Y48" s="97"/>
      <c r="Z48" s="97"/>
      <c r="AA48" s="97"/>
      <c r="AB48" s="97"/>
      <c r="AC48" s="97"/>
      <c r="AD48" s="97"/>
      <c r="AE48" s="97"/>
      <c r="AF48" s="97"/>
      <c r="AG48" s="97"/>
      <c r="AH48" s="97"/>
      <c r="AI48" s="97"/>
      <c r="AJ48" s="97"/>
      <c r="AK48" s="97"/>
      <c r="AL48" s="97"/>
      <c r="AM48" s="97"/>
      <c r="AN48" s="97"/>
      <c r="AO48" s="97"/>
      <c r="AP48" s="97"/>
    </row>
  </sheetData>
  <sheetProtection selectLockedCells="1"/>
  <mergeCells count="31">
    <mergeCell ref="J16:K16"/>
    <mergeCell ref="D26:E26"/>
    <mergeCell ref="F26:G26"/>
    <mergeCell ref="H26:I26"/>
    <mergeCell ref="J26:K26"/>
    <mergeCell ref="D31:E31"/>
    <mergeCell ref="F31:G31"/>
    <mergeCell ref="H31:I31"/>
    <mergeCell ref="J31:K31"/>
    <mergeCell ref="B6:D6"/>
    <mergeCell ref="E6:F6"/>
    <mergeCell ref="F22:G22"/>
    <mergeCell ref="H22:I22"/>
    <mergeCell ref="J22:K22"/>
    <mergeCell ref="B22:C22"/>
    <mergeCell ref="D22:E22"/>
    <mergeCell ref="B17:C17"/>
    <mergeCell ref="D17:E17"/>
    <mergeCell ref="F17:G17"/>
    <mergeCell ref="H17:I17"/>
    <mergeCell ref="J17:K17"/>
    <mergeCell ref="B16:C16"/>
    <mergeCell ref="D16:E16"/>
    <mergeCell ref="F16:G16"/>
    <mergeCell ref="H16:I16"/>
    <mergeCell ref="A18:A21"/>
    <mergeCell ref="A23:A25"/>
    <mergeCell ref="A27:A30"/>
    <mergeCell ref="A32:A35"/>
    <mergeCell ref="B31:C31"/>
    <mergeCell ref="B26:C26"/>
  </mergeCells>
  <conditionalFormatting sqref="B21 B22:E22 J22:K22 B26:E26 B33:H33 B31:E31 D27:G27 B23 F23:K23 B24:H24 B25 B30 B35 B32:D32 F32 H32 B34:F34 H34 J31:K31 J33:K34 J32 B28:F28 J29:K29 J26:K26 J27:J28 B29:G29 H28:H29 D23:D24 J24:K24">
    <cfRule type="cellIs" dxfId="548" priority="106" stopIfTrue="1" operator="equal">
      <formula>"Stufe erreicht"</formula>
    </cfRule>
  </conditionalFormatting>
  <conditionalFormatting sqref="B27">
    <cfRule type="cellIs" dxfId="547" priority="104" stopIfTrue="1" operator="equal">
      <formula>"Stufe erreicht"</formula>
    </cfRule>
  </conditionalFormatting>
  <conditionalFormatting sqref="C27">
    <cfRule type="cellIs" dxfId="546" priority="103" stopIfTrue="1" operator="equal">
      <formula>"Stufe erreicht"</formula>
    </cfRule>
  </conditionalFormatting>
  <conditionalFormatting sqref="D25">
    <cfRule type="cellIs" dxfId="545" priority="89" stopIfTrue="1" operator="equal">
      <formula>"Stufe erreicht"</formula>
    </cfRule>
  </conditionalFormatting>
  <conditionalFormatting sqref="I20">
    <cfRule type="cellIs" dxfId="544" priority="100" stopIfTrue="1" operator="equal">
      <formula>"Stufe erreicht"</formula>
    </cfRule>
  </conditionalFormatting>
  <conditionalFormatting sqref="F30">
    <cfRule type="cellIs" dxfId="543" priority="82" stopIfTrue="1" operator="equal">
      <formula>"Stufe erreicht"</formula>
    </cfRule>
  </conditionalFormatting>
  <conditionalFormatting sqref="C21">
    <cfRule type="cellIs" dxfId="542" priority="95" stopIfTrue="1" operator="equal">
      <formula>"Stufe erreicht"</formula>
    </cfRule>
  </conditionalFormatting>
  <conditionalFormatting sqref="D21">
    <cfRule type="cellIs" dxfId="541" priority="94" stopIfTrue="1" operator="equal">
      <formula>"Stufe erreicht"</formula>
    </cfRule>
  </conditionalFormatting>
  <conditionalFormatting sqref="F21">
    <cfRule type="cellIs" dxfId="540" priority="93" stopIfTrue="1" operator="equal">
      <formula>"Stufe erreicht"</formula>
    </cfRule>
  </conditionalFormatting>
  <conditionalFormatting sqref="H21">
    <cfRule type="cellIs" dxfId="539" priority="92" stopIfTrue="1" operator="equal">
      <formula>"Stufe erreicht"</formula>
    </cfRule>
  </conditionalFormatting>
  <conditionalFormatting sqref="J21">
    <cfRule type="cellIs" dxfId="538" priority="91" stopIfTrue="1" operator="equal">
      <formula>"Stufe erreicht"</formula>
    </cfRule>
  </conditionalFormatting>
  <conditionalFormatting sqref="C25">
    <cfRule type="cellIs" dxfId="537" priority="90" stopIfTrue="1" operator="equal">
      <formula>"Stufe erreicht"</formula>
    </cfRule>
  </conditionalFormatting>
  <conditionalFormatting sqref="F25">
    <cfRule type="cellIs" dxfId="536" priority="88" stopIfTrue="1" operator="equal">
      <formula>"Stufe erreicht"</formula>
    </cfRule>
  </conditionalFormatting>
  <conditionalFormatting sqref="H25">
    <cfRule type="cellIs" dxfId="535" priority="87" stopIfTrue="1" operator="equal">
      <formula>"Stufe erreicht"</formula>
    </cfRule>
  </conditionalFormatting>
  <conditionalFormatting sqref="J25">
    <cfRule type="cellIs" dxfId="534" priority="86" stopIfTrue="1" operator="equal">
      <formula>"Stufe erreicht"</formula>
    </cfRule>
  </conditionalFormatting>
  <conditionalFormatting sqref="C30">
    <cfRule type="cellIs" dxfId="533" priority="85" stopIfTrue="1" operator="equal">
      <formula>"Stufe erreicht"</formula>
    </cfRule>
  </conditionalFormatting>
  <conditionalFormatting sqref="D30">
    <cfRule type="cellIs" dxfId="532" priority="83" stopIfTrue="1" operator="equal">
      <formula>"Stufe erreicht"</formula>
    </cfRule>
  </conditionalFormatting>
  <conditionalFormatting sqref="H30">
    <cfRule type="cellIs" dxfId="531" priority="81" stopIfTrue="1" operator="equal">
      <formula>"Stufe erreicht"</formula>
    </cfRule>
  </conditionalFormatting>
  <conditionalFormatting sqref="J30">
    <cfRule type="cellIs" dxfId="530" priority="80" stopIfTrue="1" operator="equal">
      <formula>"Stufe erreicht"</formula>
    </cfRule>
  </conditionalFormatting>
  <conditionalFormatting sqref="C35">
    <cfRule type="cellIs" dxfId="529" priority="79" stopIfTrue="1" operator="equal">
      <formula>"Stufe erreicht"</formula>
    </cfRule>
  </conditionalFormatting>
  <conditionalFormatting sqref="D35">
    <cfRule type="cellIs" dxfId="528" priority="78" stopIfTrue="1" operator="equal">
      <formula>"Stufe erreicht"</formula>
    </cfRule>
  </conditionalFormatting>
  <conditionalFormatting sqref="F35">
    <cfRule type="cellIs" dxfId="527" priority="77" stopIfTrue="1" operator="equal">
      <formula>"Stufe erreicht"</formula>
    </cfRule>
  </conditionalFormatting>
  <conditionalFormatting sqref="H35">
    <cfRule type="cellIs" dxfId="526" priority="76" stopIfTrue="1" operator="equal">
      <formula>"Stufe erreicht"</formula>
    </cfRule>
  </conditionalFormatting>
  <conditionalFormatting sqref="J35">
    <cfRule type="cellIs" dxfId="525" priority="75" stopIfTrue="1" operator="equal">
      <formula>"Stufe erreicht"</formula>
    </cfRule>
  </conditionalFormatting>
  <conditionalFormatting sqref="E20">
    <cfRule type="cellIs" dxfId="524" priority="74" stopIfTrue="1" operator="equal">
      <formula>"Stufe erreicht"</formula>
    </cfRule>
  </conditionalFormatting>
  <conditionalFormatting sqref="G18">
    <cfRule type="cellIs" dxfId="523" priority="73" stopIfTrue="1" operator="equal">
      <formula>"Stufe erreicht"</formula>
    </cfRule>
  </conditionalFormatting>
  <conditionalFormatting sqref="G19">
    <cfRule type="cellIs" dxfId="522" priority="72" stopIfTrue="1" operator="equal">
      <formula>"Stufe erreicht"</formula>
    </cfRule>
  </conditionalFormatting>
  <conditionalFormatting sqref="I19">
    <cfRule type="cellIs" dxfId="521" priority="71" stopIfTrue="1" operator="equal">
      <formula>"Stufe erreicht"</formula>
    </cfRule>
  </conditionalFormatting>
  <conditionalFormatting sqref="C23">
    <cfRule type="cellIs" dxfId="520" priority="70" stopIfTrue="1" operator="equal">
      <formula>"Stufe erreicht"</formula>
    </cfRule>
  </conditionalFormatting>
  <conditionalFormatting sqref="E23">
    <cfRule type="cellIs" dxfId="519" priority="69" stopIfTrue="1" operator="equal">
      <formula>"Stufe erreicht"</formula>
    </cfRule>
  </conditionalFormatting>
  <conditionalFormatting sqref="I24">
    <cfRule type="cellIs" dxfId="518" priority="68" stopIfTrue="1" operator="equal">
      <formula>"Stufe erreicht"</formula>
    </cfRule>
  </conditionalFormatting>
  <conditionalFormatting sqref="K32">
    <cfRule type="cellIs" dxfId="517" priority="58" stopIfTrue="1" operator="equal">
      <formula>"Stufe erreicht"</formula>
    </cfRule>
  </conditionalFormatting>
  <conditionalFormatting sqref="G28:G29">
    <cfRule type="cellIs" dxfId="516" priority="66" stopIfTrue="1" operator="equal">
      <formula>"Stufe erreicht"</formula>
    </cfRule>
  </conditionalFormatting>
  <conditionalFormatting sqref="I27:I29">
    <cfRule type="cellIs" dxfId="515" priority="65" stopIfTrue="1" operator="equal">
      <formula>"Stufe erreicht"</formula>
    </cfRule>
  </conditionalFormatting>
  <conditionalFormatting sqref="E32">
    <cfRule type="cellIs" dxfId="514" priority="64" stopIfTrue="1" operator="equal">
      <formula>"Stufe erreicht"</formula>
    </cfRule>
  </conditionalFormatting>
  <conditionalFormatting sqref="G32">
    <cfRule type="cellIs" dxfId="513" priority="63" stopIfTrue="1" operator="equal">
      <formula>"Stufe erreicht"</formula>
    </cfRule>
  </conditionalFormatting>
  <conditionalFormatting sqref="G34">
    <cfRule type="cellIs" dxfId="512" priority="62" stopIfTrue="1" operator="equal">
      <formula>"Stufe erreicht"</formula>
    </cfRule>
  </conditionalFormatting>
  <conditionalFormatting sqref="I32">
    <cfRule type="cellIs" dxfId="511" priority="61" stopIfTrue="1" operator="equal">
      <formula>"Stufe erreicht"</formula>
    </cfRule>
  </conditionalFormatting>
  <conditionalFormatting sqref="I33">
    <cfRule type="cellIs" dxfId="510" priority="60" stopIfTrue="1" operator="equal">
      <formula>"Stufe erreicht"</formula>
    </cfRule>
  </conditionalFormatting>
  <conditionalFormatting sqref="I34">
    <cfRule type="cellIs" dxfId="509" priority="59" stopIfTrue="1" operator="equal">
      <formula>"Stufe erreicht"</formula>
    </cfRule>
  </conditionalFormatting>
  <conditionalFormatting sqref="K27:K28">
    <cfRule type="cellIs" dxfId="508" priority="54" stopIfTrue="1" operator="equal">
      <formula>"Stufe erreicht"</formula>
    </cfRule>
  </conditionalFormatting>
  <conditionalFormatting sqref="F26:G26">
    <cfRule type="cellIs" dxfId="507" priority="53" stopIfTrue="1" operator="equal">
      <formula>"Stufe erreicht"</formula>
    </cfRule>
  </conditionalFormatting>
  <conditionalFormatting sqref="H27">
    <cfRule type="cellIs" dxfId="506" priority="52" stopIfTrue="1" operator="equal">
      <formula>"Stufe erreicht"</formula>
    </cfRule>
  </conditionalFormatting>
  <conditionalFormatting sqref="B16:E16 H16:K16">
    <cfRule type="containsText" dxfId="505" priority="46" stopIfTrue="1" operator="containsText" text="Dimensionsstufe erreicht">
      <formula>NOT(ISERROR(SEARCH("Dimensionsstufe erreicht",B16)))</formula>
    </cfRule>
    <cfRule type="cellIs" dxfId="504" priority="48" stopIfTrue="1" operator="equal">
      <formula>"Stufe erreicht"</formula>
    </cfRule>
  </conditionalFormatting>
  <conditionalFormatting sqref="B17:C17">
    <cfRule type="cellIs" dxfId="503" priority="45" stopIfTrue="1" operator="equal">
      <formula>"Stufe erreicht"</formula>
    </cfRule>
  </conditionalFormatting>
  <conditionalFormatting sqref="B17:C17">
    <cfRule type="containsText" dxfId="502" priority="44" stopIfTrue="1" operator="containsText" text="Dimensionsstufe erreicht">
      <formula>NOT(ISERROR(SEARCH("Dimensionsstufe erreicht",B17)))</formula>
    </cfRule>
  </conditionalFormatting>
  <conditionalFormatting sqref="D17:E17">
    <cfRule type="containsText" dxfId="501" priority="43" stopIfTrue="1" operator="containsText" text="Dimensionsstufe erreicht">
      <formula>NOT(ISERROR(SEARCH("Dimensionsstufe erreicht",D17)))</formula>
    </cfRule>
  </conditionalFormatting>
  <conditionalFormatting sqref="H17:I17">
    <cfRule type="containsText" dxfId="500" priority="41" stopIfTrue="1" operator="containsText" text="Dimensionsstufe erreicht">
      <formula>NOT(ISERROR(SEARCH("Dimensionsstufe erreicht",H17)))</formula>
    </cfRule>
  </conditionalFormatting>
  <conditionalFormatting sqref="J17:K17">
    <cfRule type="containsText" dxfId="499" priority="40" stopIfTrue="1" operator="containsText" text="Dimensionsstufe erreicht">
      <formula>NOT(ISERROR(SEARCH("Dimensionsstufe erreicht",J17)))</formula>
    </cfRule>
  </conditionalFormatting>
  <conditionalFormatting sqref="F16:G16">
    <cfRule type="containsText" dxfId="498" priority="38" stopIfTrue="1" operator="containsText" text="Dimensionsstufe erreicht">
      <formula>NOT(ISERROR(SEARCH("Dimensionsstufe erreicht",F16)))</formula>
    </cfRule>
    <cfRule type="cellIs" dxfId="497" priority="39" stopIfTrue="1" operator="equal">
      <formula>"Stufe erreicht"</formula>
    </cfRule>
  </conditionalFormatting>
  <conditionalFormatting sqref="F17:G17">
    <cfRule type="containsText" dxfId="496" priority="37" stopIfTrue="1" operator="containsText" text="Dimensionsstufe erreicht">
      <formula>NOT(ISERROR(SEARCH("Dimensionsstufe erreicht",F17)))</formula>
    </cfRule>
  </conditionalFormatting>
  <conditionalFormatting sqref="E21">
    <cfRule type="containsText" dxfId="495" priority="36" stopIfTrue="1" operator="containsText" text="Stufe erreicht">
      <formula>NOT(ISERROR(SEARCH("Stufe erreicht",E21)))</formula>
    </cfRule>
  </conditionalFormatting>
  <conditionalFormatting sqref="E21">
    <cfRule type="containsText" dxfId="494" priority="35" stopIfTrue="1" operator="containsText" text="Dimensionsstufe erreicht">
      <formula>NOT(ISERROR(SEARCH("Dimensionsstufe erreicht",E21)))</formula>
    </cfRule>
  </conditionalFormatting>
  <conditionalFormatting sqref="G21">
    <cfRule type="containsText" dxfId="493" priority="34" stopIfTrue="1" operator="containsText" text="Stufe erreicht">
      <formula>NOT(ISERROR(SEARCH("Stufe erreicht",G21)))</formula>
    </cfRule>
  </conditionalFormatting>
  <conditionalFormatting sqref="G21">
    <cfRule type="containsText" dxfId="492" priority="33" stopIfTrue="1" operator="containsText" text="Dimensionsstufe erreicht">
      <formula>NOT(ISERROR(SEARCH("Dimensionsstufe erreicht",G21)))</formula>
    </cfRule>
  </conditionalFormatting>
  <conditionalFormatting sqref="I21">
    <cfRule type="containsText" dxfId="491" priority="32" stopIfTrue="1" operator="containsText" text="Stufe erreicht">
      <formula>NOT(ISERROR(SEARCH("Stufe erreicht",I21)))</formula>
    </cfRule>
  </conditionalFormatting>
  <conditionalFormatting sqref="I21">
    <cfRule type="containsText" dxfId="490" priority="31" stopIfTrue="1" operator="containsText" text="Dimensionsstufe erreicht">
      <formula>NOT(ISERROR(SEARCH("Dimensionsstufe erreicht",I21)))</formula>
    </cfRule>
  </conditionalFormatting>
  <conditionalFormatting sqref="K21">
    <cfRule type="containsText" dxfId="489" priority="30" stopIfTrue="1" operator="containsText" text="Stufe erreicht">
      <formula>NOT(ISERROR(SEARCH("Stufe erreicht",K21)))</formula>
    </cfRule>
  </conditionalFormatting>
  <conditionalFormatting sqref="K21">
    <cfRule type="containsText" dxfId="488" priority="29" stopIfTrue="1" operator="containsText" text="Dimensionsstufe erreicht">
      <formula>NOT(ISERROR(SEARCH("Dimensionsstufe erreicht",K21)))</formula>
    </cfRule>
  </conditionalFormatting>
  <conditionalFormatting sqref="E25">
    <cfRule type="containsText" dxfId="487" priority="28" stopIfTrue="1" operator="containsText" text="Stufe erreicht">
      <formula>NOT(ISERROR(SEARCH("Stufe erreicht",E25)))</formula>
    </cfRule>
  </conditionalFormatting>
  <conditionalFormatting sqref="E25">
    <cfRule type="containsText" dxfId="486" priority="27" stopIfTrue="1" operator="containsText" text="Dimensionsstufe erreicht">
      <formula>NOT(ISERROR(SEARCH("Dimensionsstufe erreicht",E25)))</formula>
    </cfRule>
  </conditionalFormatting>
  <conditionalFormatting sqref="G25">
    <cfRule type="containsText" dxfId="485" priority="26" stopIfTrue="1" operator="containsText" text="Stufe erreicht">
      <formula>NOT(ISERROR(SEARCH("Stufe erreicht",G25)))</formula>
    </cfRule>
  </conditionalFormatting>
  <conditionalFormatting sqref="G25">
    <cfRule type="containsText" dxfId="484" priority="25" stopIfTrue="1" operator="containsText" text="Dimensionsstufe erreicht">
      <formula>NOT(ISERROR(SEARCH("Dimensionsstufe erreicht",G25)))</formula>
    </cfRule>
  </conditionalFormatting>
  <conditionalFormatting sqref="I25">
    <cfRule type="containsText" dxfId="483" priority="24" stopIfTrue="1" operator="containsText" text="Stufe erreicht">
      <formula>NOT(ISERROR(SEARCH("Stufe erreicht",I25)))</formula>
    </cfRule>
  </conditionalFormatting>
  <conditionalFormatting sqref="I25">
    <cfRule type="containsText" dxfId="482" priority="23" stopIfTrue="1" operator="containsText" text="Dimensionsstufe erreicht">
      <formula>NOT(ISERROR(SEARCH("Dimensionsstufe erreicht",I25)))</formula>
    </cfRule>
  </conditionalFormatting>
  <conditionalFormatting sqref="K25">
    <cfRule type="containsText" dxfId="481" priority="22" stopIfTrue="1" operator="containsText" text="Stufe erreicht">
      <formula>NOT(ISERROR(SEARCH("Stufe erreicht",K25)))</formula>
    </cfRule>
  </conditionalFormatting>
  <conditionalFormatting sqref="K25">
    <cfRule type="containsText" dxfId="480" priority="21" stopIfTrue="1" operator="containsText" text="Dimensionsstufe erreicht">
      <formula>NOT(ISERROR(SEARCH("Dimensionsstufe erreicht",K25)))</formula>
    </cfRule>
  </conditionalFormatting>
  <conditionalFormatting sqref="E30">
    <cfRule type="containsText" dxfId="479" priority="18" stopIfTrue="1" operator="containsText" text="Stufe erreicht">
      <formula>NOT(ISERROR(SEARCH("Stufe erreicht",E30)))</formula>
    </cfRule>
  </conditionalFormatting>
  <conditionalFormatting sqref="E30">
    <cfRule type="containsText" dxfId="478" priority="17" stopIfTrue="1" operator="containsText" text="Dimensionsstufe erreicht">
      <formula>NOT(ISERROR(SEARCH("Dimensionsstufe erreicht",E30)))</formula>
    </cfRule>
  </conditionalFormatting>
  <conditionalFormatting sqref="G30">
    <cfRule type="containsText" dxfId="477" priority="16" stopIfTrue="1" operator="containsText" text="Stufe erreicht">
      <formula>NOT(ISERROR(SEARCH("Stufe erreicht",G30)))</formula>
    </cfRule>
  </conditionalFormatting>
  <conditionalFormatting sqref="G30">
    <cfRule type="containsText" dxfId="476" priority="15" stopIfTrue="1" operator="containsText" text="Dimensionsstufe erreicht">
      <formula>NOT(ISERROR(SEARCH("Dimensionsstufe erreicht",G30)))</formula>
    </cfRule>
  </conditionalFormatting>
  <conditionalFormatting sqref="I30">
    <cfRule type="containsText" dxfId="475" priority="14" stopIfTrue="1" operator="containsText" text="Stufe erreicht">
      <formula>NOT(ISERROR(SEARCH("Stufe erreicht",I30)))</formula>
    </cfRule>
  </conditionalFormatting>
  <conditionalFormatting sqref="I30">
    <cfRule type="containsText" dxfId="474" priority="13" stopIfTrue="1" operator="containsText" text="Dimensionsstufe erreicht">
      <formula>NOT(ISERROR(SEARCH("Dimensionsstufe erreicht",I30)))</formula>
    </cfRule>
  </conditionalFormatting>
  <conditionalFormatting sqref="K30">
    <cfRule type="containsText" dxfId="473" priority="12" stopIfTrue="1" operator="containsText" text="Stufe erreicht">
      <formula>NOT(ISERROR(SEARCH("Stufe erreicht",K30)))</formula>
    </cfRule>
  </conditionalFormatting>
  <conditionalFormatting sqref="K30">
    <cfRule type="containsText" dxfId="472" priority="11" stopIfTrue="1" operator="containsText" text="Dimensionsstufe erreicht">
      <formula>NOT(ISERROR(SEARCH("Dimensionsstufe erreicht",K30)))</formula>
    </cfRule>
  </conditionalFormatting>
  <conditionalFormatting sqref="E35">
    <cfRule type="containsText" dxfId="471" priority="8" stopIfTrue="1" operator="containsText" text="Stufe erreicht">
      <formula>NOT(ISERROR(SEARCH("Stufe erreicht",E35)))</formula>
    </cfRule>
  </conditionalFormatting>
  <conditionalFormatting sqref="E35">
    <cfRule type="containsText" dxfId="470" priority="7" stopIfTrue="1" operator="containsText" text="Dimensionsstufe erreicht">
      <formula>NOT(ISERROR(SEARCH("Dimensionsstufe erreicht",E35)))</formula>
    </cfRule>
  </conditionalFormatting>
  <conditionalFormatting sqref="G35">
    <cfRule type="containsText" dxfId="469" priority="6" stopIfTrue="1" operator="containsText" text="Stufe erreicht">
      <formula>NOT(ISERROR(SEARCH("Stufe erreicht",G35)))</formula>
    </cfRule>
  </conditionalFormatting>
  <conditionalFormatting sqref="G35">
    <cfRule type="containsText" dxfId="468" priority="5" stopIfTrue="1" operator="containsText" text="Dimensionsstufe erreicht">
      <formula>NOT(ISERROR(SEARCH("Dimensionsstufe erreicht",G35)))</formula>
    </cfRule>
  </conditionalFormatting>
  <conditionalFormatting sqref="I35">
    <cfRule type="containsText" dxfId="467" priority="4" stopIfTrue="1" operator="containsText" text="Stufe erreicht">
      <formula>NOT(ISERROR(SEARCH("Stufe erreicht",I35)))</formula>
    </cfRule>
  </conditionalFormatting>
  <conditionalFormatting sqref="I35">
    <cfRule type="containsText" dxfId="466" priority="3" stopIfTrue="1" operator="containsText" text="Dimensionsstufe erreicht">
      <formula>NOT(ISERROR(SEARCH("Dimensionsstufe erreicht",I35)))</formula>
    </cfRule>
  </conditionalFormatting>
  <conditionalFormatting sqref="K35">
    <cfRule type="containsText" dxfId="465" priority="2" stopIfTrue="1" operator="containsText" text="Stufe erreicht">
      <formula>NOT(ISERROR(SEARCH("Stufe erreicht",K35)))</formula>
    </cfRule>
  </conditionalFormatting>
  <conditionalFormatting sqref="K35">
    <cfRule type="containsText" dxfId="464" priority="1" stopIfTrue="1" operator="containsText" text="Dimensionsstufe erreicht">
      <formula>NOT(ISERROR(SEARCH("Dimensionsstufe erreicht",K35)))</formula>
    </cfRule>
  </conditionalFormatting>
  <dataValidations count="2">
    <dataValidation type="list" allowBlank="1" showInputMessage="1" showErrorMessage="1" sqref="B32" xr:uid="{00000000-0002-0000-0500-000000000000}">
      <formula1>"Trifft nicht zu,Trifft zu"</formula1>
    </dataValidation>
    <dataValidation type="list" allowBlank="1" showInputMessage="1" showErrorMessage="1" sqref="B18 J18 B23 D23 F23:F24 H23:H24 H18:H20 B27 J23 D27:D29 F18:F20 J27 F27:F29 D32 F32:F34 H32:H34 J32 D18:D20 H27" xr:uid="{AA1AA73C-19A1-438E-993C-C1199978EC03}">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M41"/>
  <sheetViews>
    <sheetView showGridLines="0" topLeftCell="A28" zoomScale="60" zoomScaleNormal="60" workbookViewId="0">
      <selection activeCell="B40" sqref="B40"/>
    </sheetView>
  </sheetViews>
  <sheetFormatPr baseColWidth="10" defaultColWidth="10.7109375" defaultRowHeight="15" customHeight="1"/>
  <cols>
    <col min="1" max="1" width="24.42578125" style="22" customWidth="1"/>
    <col min="2" max="2" width="15.42578125" style="22" customWidth="1"/>
    <col min="3" max="3" width="52.28515625" style="22" customWidth="1"/>
    <col min="4" max="4" width="15.42578125" style="22" customWidth="1"/>
    <col min="5" max="5" width="52.28515625" style="22" customWidth="1"/>
    <col min="6" max="6" width="15.28515625" style="22" customWidth="1"/>
    <col min="7" max="7" width="52.28515625" style="22" customWidth="1"/>
    <col min="8" max="8" width="15.28515625" style="22" customWidth="1"/>
    <col min="9" max="9" width="52.28515625" style="22" customWidth="1"/>
    <col min="10" max="10" width="15.28515625" style="22" customWidth="1"/>
    <col min="11" max="11" width="52.28515625" style="22" customWidth="1"/>
    <col min="12" max="13" width="10.7109375" style="22" customWidth="1"/>
    <col min="14" max="16384" width="10.7109375" style="22"/>
  </cols>
  <sheetData>
    <row r="1" spans="1:13" ht="15" customHeight="1">
      <c r="A1" s="1"/>
      <c r="B1" s="2"/>
      <c r="C1" s="2"/>
      <c r="D1" s="2"/>
      <c r="E1" s="2"/>
      <c r="F1" s="2"/>
      <c r="G1" s="2"/>
      <c r="H1" s="2"/>
      <c r="I1" s="2"/>
      <c r="J1" s="2"/>
      <c r="K1" s="2"/>
      <c r="L1" s="5"/>
      <c r="M1" s="97"/>
    </row>
    <row r="2" spans="1:13" ht="15" customHeight="1">
      <c r="A2" s="4"/>
      <c r="B2" s="5"/>
      <c r="C2" s="5"/>
      <c r="D2" s="5"/>
      <c r="E2" s="5"/>
      <c r="F2" s="5"/>
      <c r="G2" s="5"/>
      <c r="H2" s="5"/>
      <c r="I2" s="5"/>
      <c r="J2" s="5"/>
      <c r="K2" s="5"/>
      <c r="L2" s="5"/>
      <c r="M2" s="97"/>
    </row>
    <row r="3" spans="1:13" ht="24" customHeight="1">
      <c r="A3" s="4"/>
      <c r="B3" s="46" t="s">
        <v>51</v>
      </c>
      <c r="C3" s="5"/>
      <c r="D3" s="5"/>
      <c r="E3" s="5"/>
      <c r="F3" s="5"/>
      <c r="G3" s="5"/>
      <c r="H3" s="5"/>
      <c r="I3" s="5"/>
      <c r="J3" s="5"/>
      <c r="K3" s="5"/>
      <c r="L3" s="5"/>
      <c r="M3" s="97"/>
    </row>
    <row r="4" spans="1:13" ht="24" customHeight="1">
      <c r="A4" s="4"/>
      <c r="B4" s="46" t="s">
        <v>29</v>
      </c>
      <c r="C4" s="5"/>
      <c r="D4" s="5"/>
      <c r="E4" s="5"/>
      <c r="F4" s="5"/>
      <c r="G4" s="5"/>
      <c r="H4" s="5"/>
      <c r="I4" s="5"/>
      <c r="J4" s="5"/>
      <c r="K4" s="5"/>
      <c r="L4" s="5"/>
      <c r="M4" s="97"/>
    </row>
    <row r="5" spans="1:13" ht="15" customHeight="1">
      <c r="A5" s="4"/>
      <c r="B5" s="7"/>
      <c r="C5" s="7"/>
      <c r="D5" s="7"/>
      <c r="E5" s="5"/>
      <c r="F5" s="5"/>
      <c r="G5" s="5"/>
      <c r="H5" s="5"/>
      <c r="I5" s="5"/>
      <c r="J5" s="5"/>
      <c r="K5" s="5"/>
      <c r="L5" s="5"/>
      <c r="M5" s="97"/>
    </row>
    <row r="6" spans="1:13" ht="78.95" customHeight="1">
      <c r="A6" s="8"/>
      <c r="B6" s="214" t="s">
        <v>178</v>
      </c>
      <c r="C6" s="228"/>
      <c r="D6" s="229"/>
      <c r="E6" s="216" t="s">
        <v>54</v>
      </c>
      <c r="F6" s="217"/>
      <c r="G6" s="5"/>
      <c r="H6" s="5"/>
      <c r="I6" s="5"/>
      <c r="J6" s="5"/>
      <c r="K6" s="5"/>
      <c r="L6" s="5"/>
      <c r="M6" s="97"/>
    </row>
    <row r="7" spans="1:13" ht="15" customHeight="1">
      <c r="A7" s="4"/>
      <c r="B7" s="10"/>
      <c r="C7" s="10"/>
      <c r="D7" s="10"/>
      <c r="E7" s="5"/>
      <c r="F7" s="5"/>
      <c r="G7" s="5"/>
      <c r="H7" s="5"/>
      <c r="I7" s="5"/>
      <c r="J7" s="5"/>
      <c r="K7" s="5"/>
      <c r="L7" s="5"/>
      <c r="M7" s="97"/>
    </row>
    <row r="8" spans="1:13" ht="15" customHeight="1">
      <c r="A8" s="4"/>
      <c r="B8" s="5"/>
      <c r="C8" s="5"/>
      <c r="D8" s="5"/>
      <c r="E8" s="5"/>
      <c r="F8" s="5"/>
      <c r="G8" s="5"/>
      <c r="H8" s="5"/>
      <c r="I8" s="5"/>
      <c r="J8" s="5"/>
      <c r="K8" s="5"/>
      <c r="L8" s="5"/>
      <c r="M8" s="97"/>
    </row>
    <row r="9" spans="1:13" ht="15" customHeight="1">
      <c r="A9" s="4"/>
      <c r="B9" s="5"/>
      <c r="C9" s="5"/>
      <c r="D9" s="5"/>
      <c r="E9" s="5"/>
      <c r="F9" s="5"/>
      <c r="G9" s="5"/>
      <c r="H9" s="5"/>
      <c r="I9" s="5"/>
      <c r="J9" s="5"/>
      <c r="K9" s="5"/>
      <c r="L9" s="5"/>
      <c r="M9" s="97"/>
    </row>
    <row r="10" spans="1:13" ht="15" customHeight="1">
      <c r="A10" s="4"/>
      <c r="B10" s="5"/>
      <c r="C10" s="5"/>
      <c r="D10" s="5"/>
      <c r="E10" s="5"/>
      <c r="F10" s="5"/>
      <c r="G10" s="5"/>
      <c r="H10" s="5"/>
      <c r="I10" s="5"/>
      <c r="J10" s="5"/>
      <c r="K10" s="5"/>
      <c r="L10" s="5"/>
      <c r="M10" s="97"/>
    </row>
    <row r="11" spans="1:13" ht="15" customHeight="1">
      <c r="A11" s="4"/>
      <c r="B11" s="5"/>
      <c r="C11" s="5"/>
      <c r="D11" s="5"/>
      <c r="E11" s="5"/>
      <c r="F11" s="5"/>
      <c r="G11" s="5"/>
      <c r="H11" s="5"/>
      <c r="I11" s="5"/>
      <c r="J11" s="5"/>
      <c r="K11" s="5"/>
      <c r="L11" s="5"/>
      <c r="M11" s="97"/>
    </row>
    <row r="12" spans="1:13" ht="15" customHeight="1">
      <c r="A12" s="4"/>
      <c r="B12" s="5"/>
      <c r="C12" s="5"/>
      <c r="D12" s="5"/>
      <c r="E12" s="5"/>
      <c r="F12" s="5"/>
      <c r="G12" s="5"/>
      <c r="H12" s="5"/>
      <c r="I12" s="5"/>
      <c r="J12" s="5"/>
      <c r="K12" s="5"/>
      <c r="L12" s="5"/>
      <c r="M12" s="97"/>
    </row>
    <row r="13" spans="1:13" ht="15" customHeight="1">
      <c r="A13" s="4"/>
      <c r="B13" s="5"/>
      <c r="C13" s="5"/>
      <c r="D13" s="5"/>
      <c r="E13" s="5"/>
      <c r="F13" s="5"/>
      <c r="G13" s="5"/>
      <c r="H13" s="5"/>
      <c r="I13" s="5"/>
      <c r="J13" s="5"/>
      <c r="K13" s="5"/>
      <c r="L13" s="5"/>
      <c r="M13" s="97"/>
    </row>
    <row r="14" spans="1:13" ht="15" customHeight="1">
      <c r="A14" s="4"/>
      <c r="B14" s="5"/>
      <c r="C14" s="5"/>
      <c r="D14" s="5"/>
      <c r="E14" s="5"/>
      <c r="F14" s="5"/>
      <c r="G14" s="5"/>
      <c r="H14" s="5"/>
      <c r="I14" s="5"/>
      <c r="J14" s="5"/>
      <c r="K14" s="5"/>
      <c r="L14" s="5"/>
      <c r="M14" s="97"/>
    </row>
    <row r="15" spans="1:13" ht="16.5" customHeight="1" thickBot="1">
      <c r="A15" s="4"/>
      <c r="B15" s="56"/>
      <c r="C15" s="56"/>
      <c r="D15" s="56"/>
      <c r="E15" s="56"/>
      <c r="F15" s="56"/>
      <c r="G15" s="56"/>
      <c r="H15" s="56"/>
      <c r="I15" s="56"/>
      <c r="J15" s="56"/>
      <c r="K15" s="56"/>
      <c r="L15" s="5"/>
      <c r="M15" s="97"/>
    </row>
    <row r="16" spans="1:13" ht="30.95" customHeight="1" thickBot="1">
      <c r="A16" s="4"/>
      <c r="B16" s="211" t="s">
        <v>12</v>
      </c>
      <c r="C16" s="200"/>
      <c r="D16" s="211" t="s">
        <v>13</v>
      </c>
      <c r="E16" s="200"/>
      <c r="F16" s="211" t="s">
        <v>55</v>
      </c>
      <c r="G16" s="200"/>
      <c r="H16" s="211" t="s">
        <v>56</v>
      </c>
      <c r="I16" s="200"/>
      <c r="J16" s="211" t="s">
        <v>16</v>
      </c>
      <c r="K16" s="200"/>
      <c r="L16" s="5"/>
      <c r="M16" s="97"/>
    </row>
    <row r="17" spans="1:13" ht="30.95"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98"/>
      <c r="M17" s="97"/>
    </row>
    <row r="18" spans="1:13" ht="93.75" customHeight="1">
      <c r="A18" s="212" t="s">
        <v>30</v>
      </c>
      <c r="B18" s="136" t="s">
        <v>60</v>
      </c>
      <c r="C18" s="119" t="s">
        <v>179</v>
      </c>
      <c r="D18" s="136" t="s">
        <v>60</v>
      </c>
      <c r="E18" s="35" t="s">
        <v>180</v>
      </c>
      <c r="F18" s="136" t="s">
        <v>60</v>
      </c>
      <c r="G18" s="119" t="s">
        <v>181</v>
      </c>
      <c r="H18" s="134" t="s">
        <v>60</v>
      </c>
      <c r="I18" s="119" t="s">
        <v>182</v>
      </c>
      <c r="J18" s="134" t="s">
        <v>60</v>
      </c>
      <c r="K18" s="119" t="s">
        <v>183</v>
      </c>
      <c r="L18" s="98"/>
      <c r="M18" s="97"/>
    </row>
    <row r="19" spans="1:13" ht="102.75" customHeight="1">
      <c r="A19" s="218"/>
      <c r="B19" s="135" t="s">
        <v>60</v>
      </c>
      <c r="C19" s="119" t="s">
        <v>184</v>
      </c>
      <c r="D19" s="135" t="s">
        <v>60</v>
      </c>
      <c r="E19" s="119" t="s">
        <v>185</v>
      </c>
      <c r="F19" s="135" t="s">
        <v>60</v>
      </c>
      <c r="G19" s="119" t="s">
        <v>186</v>
      </c>
      <c r="H19" s="135" t="s">
        <v>60</v>
      </c>
      <c r="I19" s="119" t="s">
        <v>187</v>
      </c>
      <c r="J19" s="135" t="s">
        <v>60</v>
      </c>
      <c r="K19" s="125" t="s">
        <v>188</v>
      </c>
      <c r="L19" s="98"/>
      <c r="M19" s="97"/>
    </row>
    <row r="20" spans="1:13" ht="77.25" customHeight="1">
      <c r="A20" s="218"/>
      <c r="B20" s="135" t="s">
        <v>60</v>
      </c>
      <c r="C20" s="119" t="s">
        <v>189</v>
      </c>
      <c r="D20" s="135" t="s">
        <v>60</v>
      </c>
      <c r="E20" s="119" t="s">
        <v>190</v>
      </c>
      <c r="F20" s="135" t="s">
        <v>60</v>
      </c>
      <c r="G20" s="119" t="s">
        <v>191</v>
      </c>
      <c r="H20" s="135" t="s">
        <v>60</v>
      </c>
      <c r="I20" s="119" t="s">
        <v>192</v>
      </c>
      <c r="J20" s="135" t="s">
        <v>60</v>
      </c>
      <c r="K20" s="119" t="s">
        <v>193</v>
      </c>
      <c r="L20" s="98"/>
      <c r="M20" s="97"/>
    </row>
    <row r="21" spans="1:13" ht="71.25" customHeight="1">
      <c r="A21" s="218"/>
      <c r="B21" s="135" t="s">
        <v>60</v>
      </c>
      <c r="C21" s="119" t="s">
        <v>194</v>
      </c>
      <c r="D21" s="135" t="s">
        <v>60</v>
      </c>
      <c r="E21" s="119" t="s">
        <v>195</v>
      </c>
      <c r="F21" s="135" t="s">
        <v>60</v>
      </c>
      <c r="G21" s="119" t="s">
        <v>196</v>
      </c>
      <c r="H21" s="117"/>
      <c r="I21" s="119"/>
      <c r="J21" s="122"/>
      <c r="K21" s="125"/>
      <c r="L21" s="98"/>
      <c r="M21" s="97"/>
    </row>
    <row r="22" spans="1:13" ht="90" customHeight="1">
      <c r="A22" s="218"/>
      <c r="B22" s="122"/>
      <c r="C22" s="119"/>
      <c r="D22" s="135" t="s">
        <v>60</v>
      </c>
      <c r="E22" s="119" t="s">
        <v>197</v>
      </c>
      <c r="F22" s="135" t="s">
        <v>60</v>
      </c>
      <c r="G22" s="119" t="s">
        <v>198</v>
      </c>
      <c r="H22" s="118"/>
      <c r="I22" s="116"/>
      <c r="J22" s="122"/>
      <c r="K22" s="125"/>
      <c r="L22" s="98"/>
      <c r="M22" s="97"/>
    </row>
    <row r="23" spans="1:13" ht="96.95" customHeight="1">
      <c r="A23" s="218"/>
      <c r="B23" s="122"/>
      <c r="C23" s="119"/>
      <c r="D23" s="135" t="s">
        <v>60</v>
      </c>
      <c r="E23" s="119" t="s">
        <v>199</v>
      </c>
      <c r="F23" s="135" t="s">
        <v>60</v>
      </c>
      <c r="G23" s="119" t="s">
        <v>200</v>
      </c>
      <c r="H23" s="122"/>
      <c r="I23" s="119"/>
      <c r="J23" s="122"/>
      <c r="K23" s="125"/>
      <c r="L23" s="98"/>
      <c r="M23" s="97"/>
    </row>
    <row r="24" spans="1:13" ht="23.25" customHeight="1" thickBot="1">
      <c r="A24" s="218"/>
      <c r="B24" s="41"/>
      <c r="C24" s="111" t="str">
        <f>IF((COUNTIF(B18:B21,"Trifft zu")/(COUNTIF(B18:B21,"Trifft zu")+COUNTIF(B18:B21,"Trifft nicht zu")+COUNTIF(B18:B21,"in Umsetzung")))&gt;=0.8,"Stufe erreicht","Stufe nicht erreicht")</f>
        <v>Stufe nicht erreicht</v>
      </c>
      <c r="D24" s="41"/>
      <c r="E24" s="120" t="str">
        <f>IF(AND((COUNTIF(D18:D23,"Trifft zu")/(COUNTIF(D18:D23,"Trifft zu")+COUNTIF(D18:D23,"Trifft nicht zu")+COUNTIF(D18:D23,"in Umsetzung")))&gt;=0.8,C24="Stufe erreicht"),"Stufe erreicht","Stufe nicht erreicht")</f>
        <v>Stufe nicht erreicht</v>
      </c>
      <c r="F24" s="41"/>
      <c r="G24" s="120" t="str">
        <f>IF(AND((COUNTIF(F18:F23,"Trifft zu")/(COUNTIF(F18:F23,"Trifft zu")+COUNTIF(F18:F23,"Trifft nicht zu")+COUNTIF(F18:F23,"in Umsetzung")))&gt;=0.8,E24="Stufe erreicht"),"Stufe erreicht","Stufe nicht erreicht")</f>
        <v>Stufe nicht erreicht</v>
      </c>
      <c r="H24" s="41"/>
      <c r="I24" s="120" t="str">
        <f>IF(AND((COUNTIF(H18:H23,"Trifft zu")/(COUNTIF(H18:H23,"Trifft zu")+COUNTIF(H18:H23,"Trifft nicht zu")+COUNTIF(H18:H23,"in Umsetzung")))&gt;=0.8,G24="Stufe erreicht"),"Stufe erreicht","Stufe nicht erreicht")</f>
        <v>Stufe nicht erreicht</v>
      </c>
      <c r="J24" s="41"/>
      <c r="K24" s="120" t="str">
        <f>IF(AND((COUNTIF(J18:J23,"Trifft zu")/(COUNTIF(J18:J23,"Trifft zu")+COUNTIF(J18:J23,"Trifft nicht zu")+COUNTIF(J18:J23,"in Umsetzung")))&gt;=0.8,I24="Stufe erreicht"),"Stufe erreicht","Stufe nicht erreicht")</f>
        <v>Stufe nicht erreicht</v>
      </c>
      <c r="L24" s="98"/>
      <c r="M24" s="97"/>
    </row>
    <row r="25" spans="1:13" ht="20.25" customHeight="1" thickBot="1">
      <c r="A25" s="34"/>
      <c r="B25" s="197" t="s">
        <v>12</v>
      </c>
      <c r="C25" s="198"/>
      <c r="D25" s="197" t="s">
        <v>13</v>
      </c>
      <c r="E25" s="198"/>
      <c r="F25" s="197" t="s">
        <v>55</v>
      </c>
      <c r="G25" s="198"/>
      <c r="H25" s="197" t="s">
        <v>56</v>
      </c>
      <c r="I25" s="198"/>
      <c r="J25" s="197" t="s">
        <v>16</v>
      </c>
      <c r="K25" s="230"/>
      <c r="L25" s="98"/>
      <c r="M25" s="97"/>
    </row>
    <row r="26" spans="1:13" ht="54.95" customHeight="1">
      <c r="A26" s="212" t="s">
        <v>31</v>
      </c>
      <c r="B26" s="137" t="s">
        <v>60</v>
      </c>
      <c r="C26" s="84" t="s">
        <v>201</v>
      </c>
      <c r="D26" s="136" t="s">
        <v>60</v>
      </c>
      <c r="E26" s="119" t="s">
        <v>202</v>
      </c>
      <c r="F26" s="136" t="s">
        <v>60</v>
      </c>
      <c r="G26" s="119" t="s">
        <v>203</v>
      </c>
      <c r="H26" s="136" t="s">
        <v>60</v>
      </c>
      <c r="I26" s="119" t="s">
        <v>204</v>
      </c>
      <c r="J26" s="136" t="s">
        <v>60</v>
      </c>
      <c r="K26" s="119" t="s">
        <v>205</v>
      </c>
      <c r="L26" s="98"/>
      <c r="M26" s="97"/>
    </row>
    <row r="27" spans="1:13" ht="86.25" customHeight="1">
      <c r="A27" s="213"/>
      <c r="B27" s="38"/>
      <c r="C27" s="39"/>
      <c r="D27" s="38"/>
      <c r="E27" s="39"/>
      <c r="F27" s="137" t="s">
        <v>60</v>
      </c>
      <c r="G27" s="119" t="s">
        <v>206</v>
      </c>
      <c r="H27" s="137" t="s">
        <v>60</v>
      </c>
      <c r="I27" s="119" t="s">
        <v>207</v>
      </c>
      <c r="J27" s="59" t="s">
        <v>60</v>
      </c>
      <c r="K27" s="59" t="s">
        <v>208</v>
      </c>
      <c r="L27" s="98"/>
      <c r="M27" s="97"/>
    </row>
    <row r="28" spans="1:13" ht="54" customHeight="1">
      <c r="A28" s="213"/>
      <c r="B28" s="38"/>
      <c r="C28" s="39"/>
      <c r="D28" s="40"/>
      <c r="E28" s="39"/>
      <c r="F28" s="137" t="s">
        <v>60</v>
      </c>
      <c r="G28" s="37" t="s">
        <v>209</v>
      </c>
      <c r="H28" s="38"/>
      <c r="I28" s="39"/>
      <c r="J28" s="38"/>
      <c r="K28" s="59"/>
      <c r="L28" s="98"/>
      <c r="M28" s="97"/>
    </row>
    <row r="29" spans="1:13" ht="23.25" customHeight="1" thickBot="1">
      <c r="A29" s="213"/>
      <c r="B29" s="41"/>
      <c r="C29" s="111" t="str">
        <f>IF((COUNTIF(B26:B28,"Trifft zu")/(COUNTIF(B26:B28,"Trifft zu")+COUNTIF(B26:B28,"Trifft nicht zu")+COUNTIF(B26:B28,"in Umsetzung")))&gt;=0.8,"Stufe erreicht","Stufe nicht erreicht")</f>
        <v>Stufe nicht erreicht</v>
      </c>
      <c r="D29" s="41"/>
      <c r="E29" s="120" t="str">
        <f>IF(AND((COUNTIF(D25:D28,"Trifft zu")/(COUNTIF(D25:D28,"Trifft zu")+COUNTIF(D25:D28,"Trifft nicht zu")+COUNTIF(D25:D28,"in Umsetzung")))&gt;=0.8,C29="Stufe erreicht"),"Stufe erreicht","Stufe nicht erreicht")</f>
        <v>Stufe nicht erreicht</v>
      </c>
      <c r="F29" s="41"/>
      <c r="G29" s="120" t="str">
        <f>IF(AND((COUNTIF(F25:F28,"Trifft zu")/(COUNTIF(F25:F28,"Trifft zu")+COUNTIF(F25:F28,"Trifft nicht zu")+COUNTIF(F25:F28,"in Umsetzung")))&gt;=0.8,E29="Stufe erreicht"),"Stufe erreicht","Stufe nicht erreicht")</f>
        <v>Stufe nicht erreicht</v>
      </c>
      <c r="H29" s="41"/>
      <c r="I29" s="120" t="str">
        <f>IF(AND((COUNTIF(H25:H28,"Trifft zu")/(COUNTIF(H25:H28,"Trifft zu")+COUNTIF(H25:H28,"Trifft nicht zu")+COUNTIF(H25:H28,"in Umsetzung")))&gt;=0.8,G29="Stufe erreicht"),"Stufe erreicht","Stufe nicht erreicht")</f>
        <v>Stufe nicht erreicht</v>
      </c>
      <c r="J29" s="41"/>
      <c r="K29" s="120" t="str">
        <f>IF(AND((COUNTIF(J25:J28,"Trifft zu")/(COUNTIF(J25:J28,"Trifft zu")+COUNTIF(J25:J28,"Trifft nicht zu")+COUNTIF(J25:J28,"in Umsetzung")))&gt;=0.8,I29="Stufe erreicht"),"Stufe erreicht","Stufe nicht erreicht")</f>
        <v>Stufe nicht erreicht</v>
      </c>
      <c r="L29" s="98"/>
      <c r="M29" s="97"/>
    </row>
    <row r="30" spans="1:13" ht="20.25" customHeight="1" thickBot="1">
      <c r="A30" s="34"/>
      <c r="B30" s="197" t="s">
        <v>12</v>
      </c>
      <c r="C30" s="198"/>
      <c r="D30" s="197" t="s">
        <v>13</v>
      </c>
      <c r="E30" s="198"/>
      <c r="F30" s="197" t="s">
        <v>55</v>
      </c>
      <c r="G30" s="198"/>
      <c r="H30" s="197" t="s">
        <v>56</v>
      </c>
      <c r="I30" s="198"/>
      <c r="J30" s="197" t="s">
        <v>16</v>
      </c>
      <c r="K30" s="230"/>
      <c r="L30" s="5"/>
      <c r="M30" s="97"/>
    </row>
    <row r="31" spans="1:13" ht="102" customHeight="1">
      <c r="A31" s="212" t="s">
        <v>32</v>
      </c>
      <c r="B31" s="137" t="s">
        <v>60</v>
      </c>
      <c r="C31" s="119" t="s">
        <v>210</v>
      </c>
      <c r="D31" s="136" t="s">
        <v>60</v>
      </c>
      <c r="E31" s="119" t="s">
        <v>211</v>
      </c>
      <c r="F31" s="136" t="s">
        <v>60</v>
      </c>
      <c r="G31" s="119" t="s">
        <v>212</v>
      </c>
      <c r="H31" s="136" t="s">
        <v>60</v>
      </c>
      <c r="I31" s="119" t="s">
        <v>213</v>
      </c>
      <c r="J31" s="136" t="s">
        <v>60</v>
      </c>
      <c r="K31" s="119" t="s">
        <v>214</v>
      </c>
      <c r="L31" s="5"/>
      <c r="M31" s="97"/>
    </row>
    <row r="32" spans="1:13" ht="90.95" customHeight="1">
      <c r="A32" s="218"/>
      <c r="B32" s="137" t="s">
        <v>60</v>
      </c>
      <c r="C32" s="119" t="s">
        <v>215</v>
      </c>
      <c r="D32" s="137" t="s">
        <v>60</v>
      </c>
      <c r="E32" s="119" t="s">
        <v>216</v>
      </c>
      <c r="F32" s="137" t="s">
        <v>60</v>
      </c>
      <c r="G32" s="119" t="s">
        <v>217</v>
      </c>
      <c r="H32" s="135" t="s">
        <v>60</v>
      </c>
      <c r="I32" s="119" t="s">
        <v>218</v>
      </c>
      <c r="J32" s="135" t="s">
        <v>60</v>
      </c>
      <c r="K32" s="119" t="s">
        <v>219</v>
      </c>
      <c r="L32" s="5"/>
      <c r="M32" s="97"/>
    </row>
    <row r="33" spans="1:13" ht="68.25" customHeight="1">
      <c r="A33" s="218"/>
      <c r="B33" s="137" t="s">
        <v>60</v>
      </c>
      <c r="C33" s="119" t="s">
        <v>220</v>
      </c>
      <c r="D33" s="137" t="s">
        <v>60</v>
      </c>
      <c r="E33" s="123" t="s">
        <v>221</v>
      </c>
      <c r="F33" s="137" t="s">
        <v>60</v>
      </c>
      <c r="G33" s="119" t="s">
        <v>222</v>
      </c>
      <c r="H33" s="135" t="s">
        <v>60</v>
      </c>
      <c r="I33" s="119" t="s">
        <v>223</v>
      </c>
      <c r="J33" s="117"/>
      <c r="K33" s="126"/>
      <c r="L33" s="5"/>
      <c r="M33" s="97"/>
    </row>
    <row r="34" spans="1:13" ht="75" customHeight="1">
      <c r="A34" s="218"/>
      <c r="B34" s="137" t="s">
        <v>60</v>
      </c>
      <c r="C34" s="168" t="s">
        <v>224</v>
      </c>
      <c r="D34" s="137" t="s">
        <v>60</v>
      </c>
      <c r="E34" s="119" t="s">
        <v>225</v>
      </c>
      <c r="F34" s="137" t="s">
        <v>60</v>
      </c>
      <c r="G34" s="119" t="s">
        <v>226</v>
      </c>
      <c r="H34" s="135" t="s">
        <v>60</v>
      </c>
      <c r="I34" s="119" t="s">
        <v>227</v>
      </c>
      <c r="J34" s="118"/>
      <c r="K34" s="126"/>
      <c r="L34" s="5"/>
      <c r="M34" s="97"/>
    </row>
    <row r="35" spans="1:13" ht="87" customHeight="1">
      <c r="A35" s="218"/>
      <c r="B35" s="38"/>
      <c r="C35" s="39"/>
      <c r="D35" s="137" t="s">
        <v>60</v>
      </c>
      <c r="E35" s="119" t="s">
        <v>228</v>
      </c>
      <c r="F35" s="137" t="s">
        <v>60</v>
      </c>
      <c r="G35" s="119" t="s">
        <v>229</v>
      </c>
      <c r="H35" s="135" t="s">
        <v>60</v>
      </c>
      <c r="I35" s="119" t="s">
        <v>230</v>
      </c>
      <c r="J35" s="118"/>
      <c r="K35" s="126"/>
      <c r="L35" s="5"/>
      <c r="M35" s="97"/>
    </row>
    <row r="36" spans="1:13" ht="70.5" customHeight="1">
      <c r="A36" s="218"/>
      <c r="B36" s="38"/>
      <c r="C36" s="39"/>
      <c r="D36" s="38"/>
      <c r="E36" s="39"/>
      <c r="F36" s="137" t="s">
        <v>60</v>
      </c>
      <c r="G36" s="119" t="s">
        <v>231</v>
      </c>
      <c r="H36" s="135" t="s">
        <v>60</v>
      </c>
      <c r="I36" s="116" t="s">
        <v>232</v>
      </c>
      <c r="J36" s="118"/>
      <c r="K36" s="126"/>
      <c r="L36" s="5"/>
      <c r="M36" s="97"/>
    </row>
    <row r="37" spans="1:13" ht="23.25" customHeight="1" thickBot="1">
      <c r="A37" s="218"/>
      <c r="B37" s="41"/>
      <c r="C37" s="111" t="str">
        <f>IF((COUNTIF(B31:B36,"Trifft zu")/(COUNTIF(B31:B36,"Trifft zu")+COUNTIF(B31:B36,"Trifft nicht zu")+COUNTIF(B31:B36,"in Umsetzung")))&gt;=0.8,"Stufe erreicht","Stufe nicht erreicht")</f>
        <v>Stufe nicht erreicht</v>
      </c>
      <c r="D37" s="41"/>
      <c r="E37" s="120" t="str">
        <f>IF(AND((COUNTIF(D31:D36,"Trifft zu")/(COUNTIF(D31:D36,"Trifft zu")+COUNTIF(D31:D36,"Trifft nicht zu")+COUNTIF(D31:D36,"in Umsetzung")))&gt;=0.8,C37="Stufe erreicht"),"Stufe erreicht","Stufe nicht erreicht")</f>
        <v>Stufe nicht erreicht</v>
      </c>
      <c r="F37" s="41"/>
      <c r="G37" s="120" t="str">
        <f t="shared" ref="G37:K37" si="0">IF(AND((COUNTIF(F31:F36,"Trifft zu")/(COUNTIF(F31:F36,"Trifft zu")+COUNTIF(F31:F36,"Trifft nicht zu")+COUNTIF(F31:F36,"in Umsetzung")))&gt;=0.8,E37="Stufe erreicht"),"Stufe erreicht","Stufe nicht erreicht")</f>
        <v>Stufe nicht erreicht</v>
      </c>
      <c r="H37" s="120" t="e">
        <f t="shared" si="0"/>
        <v>#DIV/0!</v>
      </c>
      <c r="I37" s="120" t="str">
        <f t="shared" si="0"/>
        <v>Stufe nicht erreicht</v>
      </c>
      <c r="J37" s="120" t="e">
        <f t="shared" si="0"/>
        <v>#DIV/0!</v>
      </c>
      <c r="K37" s="120" t="str">
        <f t="shared" si="0"/>
        <v>Stufe nicht erreicht</v>
      </c>
      <c r="L37" s="5"/>
      <c r="M37" s="97"/>
    </row>
    <row r="38" spans="1:13" ht="20.25" customHeight="1" thickBot="1">
      <c r="A38" s="34"/>
      <c r="B38" s="197" t="s">
        <v>12</v>
      </c>
      <c r="C38" s="198"/>
      <c r="D38" s="197" t="s">
        <v>13</v>
      </c>
      <c r="E38" s="198"/>
      <c r="F38" s="197" t="s">
        <v>55</v>
      </c>
      <c r="G38" s="198"/>
      <c r="H38" s="197" t="s">
        <v>56</v>
      </c>
      <c r="I38" s="198"/>
      <c r="J38" s="197" t="s">
        <v>16</v>
      </c>
      <c r="K38" s="230"/>
      <c r="L38" s="5"/>
      <c r="M38" s="97"/>
    </row>
    <row r="39" spans="1:13" ht="69" customHeight="1">
      <c r="A39" s="212" t="s">
        <v>33</v>
      </c>
      <c r="B39" s="137" t="s">
        <v>60</v>
      </c>
      <c r="C39" s="119" t="s">
        <v>233</v>
      </c>
      <c r="D39" s="136" t="s">
        <v>60</v>
      </c>
      <c r="E39" s="119" t="s">
        <v>234</v>
      </c>
      <c r="F39" s="136" t="s">
        <v>60</v>
      </c>
      <c r="G39" s="35" t="s">
        <v>235</v>
      </c>
      <c r="H39" s="136" t="s">
        <v>60</v>
      </c>
      <c r="I39" s="35" t="s">
        <v>236</v>
      </c>
      <c r="J39" s="136" t="s">
        <v>60</v>
      </c>
      <c r="K39" s="53" t="s">
        <v>237</v>
      </c>
      <c r="L39" s="5"/>
      <c r="M39" s="97"/>
    </row>
    <row r="40" spans="1:13" ht="77.25" customHeight="1">
      <c r="A40" s="218"/>
      <c r="B40" s="137" t="s">
        <v>60</v>
      </c>
      <c r="C40" s="119" t="s">
        <v>238</v>
      </c>
      <c r="D40" s="137" t="s">
        <v>60</v>
      </c>
      <c r="E40" s="119" t="s">
        <v>239</v>
      </c>
      <c r="F40" s="137" t="s">
        <v>60</v>
      </c>
      <c r="G40" s="37" t="s">
        <v>240</v>
      </c>
      <c r="H40" s="137" t="s">
        <v>60</v>
      </c>
      <c r="I40" s="119" t="s">
        <v>241</v>
      </c>
      <c r="J40" s="137" t="s">
        <v>60</v>
      </c>
      <c r="K40" s="59" t="s">
        <v>242</v>
      </c>
      <c r="L40" s="5"/>
      <c r="M40" s="97"/>
    </row>
    <row r="41" spans="1:13" ht="24" customHeight="1">
      <c r="A41" s="220"/>
      <c r="B41" s="36"/>
      <c r="C41" s="106" t="str">
        <f>IF((COUNTIF(B39:B40,"Trifft zu")/(COUNTIF(B39:B40,"Trifft zu")+COUNTIF(B39:B40,"Trifft nicht zu")+COUNTIF(B39:B40,"in Umsetzung")))&gt;=0.8,"Stufe erreicht","Stufe nicht erreicht")</f>
        <v>Stufe nicht erreicht</v>
      </c>
      <c r="D41" s="36"/>
      <c r="E41" s="120" t="str">
        <f>IF(AND((COUNTIF(D38:D40,"Trifft zu")/(COUNTIF(D38:D40,"Trifft zu")+COUNTIF(D38:D40,"Trifft nicht zu")+COUNTIF(D38:D40,"in Umsetzung")))&gt;=0.8,C41="Stufe erreicht"),"Stufe erreicht","Stufe nicht erreicht")</f>
        <v>Stufe nicht erreicht</v>
      </c>
      <c r="F41" s="36"/>
      <c r="G41" s="120" t="str">
        <f>IF(AND((COUNTIF(F38:F40,"Trifft zu")/(COUNTIF(F38:F40,"Trifft zu")+COUNTIF(F38:F40,"Trifft nicht zu")+COUNTIF(F38:F40,"in Umsetzung")))&gt;=0.8,E41="Stufe erreicht"),"Stufe erreicht","Stufe nicht erreicht")</f>
        <v>Stufe nicht erreicht</v>
      </c>
      <c r="H41" s="36"/>
      <c r="I41" s="120" t="str">
        <f>IF(AND((COUNTIF(H38:H40,"Trifft zu")/(COUNTIF(H38:H40,"Trifft zu")+COUNTIF(H38:H40,"Trifft nicht zu")+COUNTIF(H38:H40,"in Umsetzung")))&gt;=0.8,G41="Stufe erreicht"),"Stufe erreicht","Stufe nicht erreicht")</f>
        <v>Stufe nicht erreicht</v>
      </c>
      <c r="J41" s="36"/>
      <c r="K41" s="120" t="str">
        <f>IF(AND((COUNTIF(J38:J40,"Trifft zu")/(COUNTIF(J38:J40,"Trifft zu")+COUNTIF(J38:J40,"Trifft nicht zu")+COUNTIF(J38:J40,"in Umsetzung")))&gt;=0.8,I41="Stufe erreicht"),"Stufe erreicht","Stufe nicht erreicht")</f>
        <v>Stufe nicht erreicht</v>
      </c>
      <c r="L41" s="5"/>
      <c r="M41" s="97"/>
    </row>
  </sheetData>
  <sheetProtection selectLockedCells="1"/>
  <mergeCells count="31">
    <mergeCell ref="A39:A41"/>
    <mergeCell ref="A31:A37"/>
    <mergeCell ref="A18:A24"/>
    <mergeCell ref="A26:A29"/>
    <mergeCell ref="B25:C25"/>
    <mergeCell ref="J38:K38"/>
    <mergeCell ref="B30:C30"/>
    <mergeCell ref="D30:E30"/>
    <mergeCell ref="F30:G30"/>
    <mergeCell ref="H30:I30"/>
    <mergeCell ref="B38:C38"/>
    <mergeCell ref="D38:E38"/>
    <mergeCell ref="F38:G38"/>
    <mergeCell ref="H38:I38"/>
    <mergeCell ref="J30:K30"/>
    <mergeCell ref="D25:E25"/>
    <mergeCell ref="B6:D6"/>
    <mergeCell ref="E6:F6"/>
    <mergeCell ref="H25:I25"/>
    <mergeCell ref="J25:K25"/>
    <mergeCell ref="J17:K17"/>
    <mergeCell ref="H17:I17"/>
    <mergeCell ref="B17:C17"/>
    <mergeCell ref="D17:E17"/>
    <mergeCell ref="F17:G17"/>
    <mergeCell ref="F25:G25"/>
    <mergeCell ref="B16:C16"/>
    <mergeCell ref="D16:E16"/>
    <mergeCell ref="F16:G16"/>
    <mergeCell ref="H16:I16"/>
    <mergeCell ref="J16:K16"/>
  </mergeCells>
  <conditionalFormatting sqref="D30:E30 D38:E38 J38:K38 B33:D33 B24 D23 F23:G23 C22:D22 B19:F19 D26 B26:C27 D25:E25 B29 B37 B36:F36 B34 B18 D18:F18 B20:B21 D21:K21 H19:K19 F22 H22:I22 H18 J18 D20:J20 F26:F27 H26:H27 J25:K25 J26 B31:B32 D34 D31:D32 B35:D35 H33:K34 H31:H32 J30:K30 H36:K36 H35 J35:K35 J31:J32 B39:B40 F39:K39 F40:H40 J40:K40 D39:D40 F31:F35 J27:K27 B28:K28">
    <cfRule type="cellIs" dxfId="463" priority="129" stopIfTrue="1" operator="equal">
      <formula>"Stufe erreicht"</formula>
    </cfRule>
  </conditionalFormatting>
  <conditionalFormatting sqref="B23:C23">
    <cfRule type="cellIs" dxfId="462" priority="128" stopIfTrue="1" operator="equal">
      <formula>"Stufe erreicht"</formula>
    </cfRule>
  </conditionalFormatting>
  <conditionalFormatting sqref="H23:I23">
    <cfRule type="cellIs" dxfId="461" priority="126" stopIfTrue="1" operator="equal">
      <formula>"Stufe erreicht"</formula>
    </cfRule>
  </conditionalFormatting>
  <conditionalFormatting sqref="J22:K23">
    <cfRule type="cellIs" dxfId="460" priority="125" stopIfTrue="1" operator="equal">
      <formula>"Stufe erreicht"</formula>
    </cfRule>
  </conditionalFormatting>
  <conditionalFormatting sqref="D27:E27">
    <cfRule type="cellIs" dxfId="459" priority="124" stopIfTrue="1" operator="equal">
      <formula>"Stufe erreicht"</formula>
    </cfRule>
  </conditionalFormatting>
  <conditionalFormatting sqref="C24">
    <cfRule type="cellIs" dxfId="458" priority="123" stopIfTrue="1" operator="equal">
      <formula>"Stufe erreicht"</formula>
    </cfRule>
  </conditionalFormatting>
  <conditionalFormatting sqref="D24">
    <cfRule type="cellIs" dxfId="457" priority="122" stopIfTrue="1" operator="equal">
      <formula>"Stufe erreicht"</formula>
    </cfRule>
  </conditionalFormatting>
  <conditionalFormatting sqref="F24">
    <cfRule type="cellIs" dxfId="456" priority="121" stopIfTrue="1" operator="equal">
      <formula>"Stufe erreicht"</formula>
    </cfRule>
  </conditionalFormatting>
  <conditionalFormatting sqref="H24">
    <cfRule type="cellIs" dxfId="455" priority="120" stopIfTrue="1" operator="equal">
      <formula>"Stufe erreicht"</formula>
    </cfRule>
  </conditionalFormatting>
  <conditionalFormatting sqref="J24">
    <cfRule type="cellIs" dxfId="454" priority="119" stopIfTrue="1" operator="equal">
      <formula>"Stufe erreicht"</formula>
    </cfRule>
  </conditionalFormatting>
  <conditionalFormatting sqref="C29">
    <cfRule type="cellIs" dxfId="453" priority="118" stopIfTrue="1" operator="equal">
      <formula>"Stufe erreicht"</formula>
    </cfRule>
  </conditionalFormatting>
  <conditionalFormatting sqref="D29">
    <cfRule type="cellIs" dxfId="452" priority="117" stopIfTrue="1" operator="equal">
      <formula>"Stufe erreicht"</formula>
    </cfRule>
  </conditionalFormatting>
  <conditionalFormatting sqref="F29">
    <cfRule type="cellIs" dxfId="451" priority="116" stopIfTrue="1" operator="equal">
      <formula>"Stufe erreicht"</formula>
    </cfRule>
  </conditionalFormatting>
  <conditionalFormatting sqref="H29">
    <cfRule type="cellIs" dxfId="450" priority="115" stopIfTrue="1" operator="equal">
      <formula>"Stufe erreicht"</formula>
    </cfRule>
  </conditionalFormatting>
  <conditionalFormatting sqref="J29">
    <cfRule type="cellIs" dxfId="449" priority="114" stopIfTrue="1" operator="equal">
      <formula>"Stufe erreicht"</formula>
    </cfRule>
  </conditionalFormatting>
  <conditionalFormatting sqref="C37">
    <cfRule type="cellIs" dxfId="448" priority="113" stopIfTrue="1" operator="equal">
      <formula>"Stufe erreicht"</formula>
    </cfRule>
  </conditionalFormatting>
  <conditionalFormatting sqref="D37">
    <cfRule type="cellIs" dxfId="447" priority="112" stopIfTrue="1" operator="equal">
      <formula>"Stufe erreicht"</formula>
    </cfRule>
  </conditionalFormatting>
  <conditionalFormatting sqref="F37">
    <cfRule type="cellIs" dxfId="446" priority="111" stopIfTrue="1" operator="equal">
      <formula>"Stufe erreicht"</formula>
    </cfRule>
  </conditionalFormatting>
  <conditionalFormatting sqref="C41">
    <cfRule type="cellIs" dxfId="445" priority="108" stopIfTrue="1" operator="equal">
      <formula>"Stufe erreicht"</formula>
    </cfRule>
  </conditionalFormatting>
  <conditionalFormatting sqref="D41">
    <cfRule type="cellIs" dxfId="444" priority="95" stopIfTrue="1" operator="equal">
      <formula>"Stufe erreicht"</formula>
    </cfRule>
  </conditionalFormatting>
  <conditionalFormatting sqref="B41">
    <cfRule type="cellIs" dxfId="443" priority="94" stopIfTrue="1" operator="equal">
      <formula>"Stufe erreicht"</formula>
    </cfRule>
  </conditionalFormatting>
  <conditionalFormatting sqref="F41">
    <cfRule type="cellIs" dxfId="442" priority="93" stopIfTrue="1" operator="equal">
      <formula>"Stufe erreicht"</formula>
    </cfRule>
  </conditionalFormatting>
  <conditionalFormatting sqref="H41">
    <cfRule type="cellIs" dxfId="441" priority="92" stopIfTrue="1" operator="equal">
      <formula>"Stufe erreicht"</formula>
    </cfRule>
  </conditionalFormatting>
  <conditionalFormatting sqref="J41">
    <cfRule type="cellIs" dxfId="440" priority="91" stopIfTrue="1" operator="equal">
      <formula>"Stufe erreicht"</formula>
    </cfRule>
  </conditionalFormatting>
  <conditionalFormatting sqref="C18">
    <cfRule type="cellIs" dxfId="439" priority="89" stopIfTrue="1" operator="equal">
      <formula>"Stufe erreicht"</formula>
    </cfRule>
  </conditionalFormatting>
  <conditionalFormatting sqref="C20">
    <cfRule type="cellIs" dxfId="438" priority="88" stopIfTrue="1" operator="equal">
      <formula>"Stufe erreicht"</formula>
    </cfRule>
  </conditionalFormatting>
  <conditionalFormatting sqref="C21">
    <cfRule type="cellIs" dxfId="437" priority="87" stopIfTrue="1" operator="equal">
      <formula>"Stufe erreicht"</formula>
    </cfRule>
  </conditionalFormatting>
  <conditionalFormatting sqref="E22">
    <cfRule type="cellIs" dxfId="436" priority="86" stopIfTrue="1" operator="equal">
      <formula>"Stufe erreicht"</formula>
    </cfRule>
  </conditionalFormatting>
  <conditionalFormatting sqref="E23">
    <cfRule type="cellIs" dxfId="435" priority="85" stopIfTrue="1" operator="equal">
      <formula>"Stufe erreicht"</formula>
    </cfRule>
  </conditionalFormatting>
  <conditionalFormatting sqref="G18">
    <cfRule type="cellIs" dxfId="434" priority="84" stopIfTrue="1" operator="equal">
      <formula>"Stufe erreicht"</formula>
    </cfRule>
  </conditionalFormatting>
  <conditionalFormatting sqref="G22">
    <cfRule type="cellIs" dxfId="433" priority="82" stopIfTrue="1" operator="equal">
      <formula>"Stufe erreicht"</formula>
    </cfRule>
  </conditionalFormatting>
  <conditionalFormatting sqref="E40">
    <cfRule type="cellIs" dxfId="432" priority="51" stopIfTrue="1" operator="equal">
      <formula>"Stufe erreicht"</formula>
    </cfRule>
  </conditionalFormatting>
  <conditionalFormatting sqref="I18">
    <cfRule type="cellIs" dxfId="431" priority="80" stopIfTrue="1" operator="equal">
      <formula>"Stufe erreicht"</formula>
    </cfRule>
  </conditionalFormatting>
  <conditionalFormatting sqref="K18">
    <cfRule type="cellIs" dxfId="430" priority="79" stopIfTrue="1" operator="equal">
      <formula>"Stufe erreicht"</formula>
    </cfRule>
  </conditionalFormatting>
  <conditionalFormatting sqref="E26">
    <cfRule type="cellIs" dxfId="429" priority="77" stopIfTrue="1" operator="equal">
      <formula>"Stufe erreicht"</formula>
    </cfRule>
  </conditionalFormatting>
  <conditionalFormatting sqref="G27">
    <cfRule type="cellIs" dxfId="428" priority="75" stopIfTrue="1" operator="equal">
      <formula>"Stufe erreicht"</formula>
    </cfRule>
  </conditionalFormatting>
  <conditionalFormatting sqref="I26">
    <cfRule type="cellIs" dxfId="427" priority="74" stopIfTrue="1" operator="equal">
      <formula>"Stufe erreicht"</formula>
    </cfRule>
  </conditionalFormatting>
  <conditionalFormatting sqref="K26">
    <cfRule type="cellIs" dxfId="426" priority="72" stopIfTrue="1" operator="equal">
      <formula>"Stufe erreicht"</formula>
    </cfRule>
  </conditionalFormatting>
  <conditionalFormatting sqref="C31">
    <cfRule type="cellIs" dxfId="425" priority="71" stopIfTrue="1" operator="equal">
      <formula>"Stufe erreicht"</formula>
    </cfRule>
  </conditionalFormatting>
  <conditionalFormatting sqref="C32">
    <cfRule type="cellIs" dxfId="424" priority="70" stopIfTrue="1" operator="equal">
      <formula>"Stufe erreicht"</formula>
    </cfRule>
  </conditionalFormatting>
  <conditionalFormatting sqref="C34">
    <cfRule type="cellIs" dxfId="423" priority="69" stopIfTrue="1" operator="equal">
      <formula>"Stufe erreicht"</formula>
    </cfRule>
  </conditionalFormatting>
  <conditionalFormatting sqref="E31">
    <cfRule type="cellIs" dxfId="422" priority="68" stopIfTrue="1" operator="equal">
      <formula>"Stufe erreicht"</formula>
    </cfRule>
  </conditionalFormatting>
  <conditionalFormatting sqref="E32">
    <cfRule type="cellIs" dxfId="421" priority="67" stopIfTrue="1" operator="equal">
      <formula>"Stufe erreicht"</formula>
    </cfRule>
  </conditionalFormatting>
  <conditionalFormatting sqref="E33:E34">
    <cfRule type="cellIs" dxfId="420" priority="66" stopIfTrue="1" operator="equal">
      <formula>"Stufe erreicht"</formula>
    </cfRule>
  </conditionalFormatting>
  <conditionalFormatting sqref="E35">
    <cfRule type="cellIs" dxfId="419" priority="65" stopIfTrue="1" operator="equal">
      <formula>"Stufe erreicht"</formula>
    </cfRule>
  </conditionalFormatting>
  <conditionalFormatting sqref="G31">
    <cfRule type="cellIs" dxfId="418" priority="64" stopIfTrue="1" operator="equal">
      <formula>"Stufe erreicht"</formula>
    </cfRule>
  </conditionalFormatting>
  <conditionalFormatting sqref="G32">
    <cfRule type="cellIs" dxfId="417" priority="63" stopIfTrue="1" operator="equal">
      <formula>"Stufe erreicht"</formula>
    </cfRule>
  </conditionalFormatting>
  <conditionalFormatting sqref="G33">
    <cfRule type="cellIs" dxfId="416" priority="62" stopIfTrue="1" operator="equal">
      <formula>"Stufe erreicht"</formula>
    </cfRule>
  </conditionalFormatting>
  <conditionalFormatting sqref="G34">
    <cfRule type="cellIs" dxfId="415" priority="61" stopIfTrue="1" operator="equal">
      <formula>"Stufe erreicht"</formula>
    </cfRule>
  </conditionalFormatting>
  <conditionalFormatting sqref="G35">
    <cfRule type="cellIs" dxfId="414" priority="60" stopIfTrue="1" operator="equal">
      <formula>"Stufe erreicht"</formula>
    </cfRule>
  </conditionalFormatting>
  <conditionalFormatting sqref="G36">
    <cfRule type="cellIs" dxfId="413" priority="59" stopIfTrue="1" operator="equal">
      <formula>"Stufe erreicht"</formula>
    </cfRule>
  </conditionalFormatting>
  <conditionalFormatting sqref="I31">
    <cfRule type="cellIs" dxfId="412" priority="58" stopIfTrue="1" operator="equal">
      <formula>"Stufe erreicht"</formula>
    </cfRule>
  </conditionalFormatting>
  <conditionalFormatting sqref="I32">
    <cfRule type="cellIs" dxfId="411" priority="57" stopIfTrue="1" operator="equal">
      <formula>"Stufe erreicht"</formula>
    </cfRule>
  </conditionalFormatting>
  <conditionalFormatting sqref="I35">
    <cfRule type="cellIs" dxfId="410" priority="56" stopIfTrue="1" operator="equal">
      <formula>"Stufe erreicht"</formula>
    </cfRule>
  </conditionalFormatting>
  <conditionalFormatting sqref="K31">
    <cfRule type="cellIs" dxfId="409" priority="55" stopIfTrue="1" operator="equal">
      <formula>"Stufe erreicht"</formula>
    </cfRule>
  </conditionalFormatting>
  <conditionalFormatting sqref="K32">
    <cfRule type="cellIs" dxfId="408" priority="54" stopIfTrue="1" operator="equal">
      <formula>"Stufe erreicht"</formula>
    </cfRule>
  </conditionalFormatting>
  <conditionalFormatting sqref="C39">
    <cfRule type="cellIs" dxfId="407" priority="53" stopIfTrue="1" operator="equal">
      <formula>"Stufe erreicht"</formula>
    </cfRule>
  </conditionalFormatting>
  <conditionalFormatting sqref="E39">
    <cfRule type="cellIs" dxfId="406" priority="52" stopIfTrue="1" operator="equal">
      <formula>"Stufe erreicht"</formula>
    </cfRule>
  </conditionalFormatting>
  <conditionalFormatting sqref="I40">
    <cfRule type="cellIs" dxfId="405" priority="50" stopIfTrue="1" operator="equal">
      <formula>"Stufe erreicht"</formula>
    </cfRule>
  </conditionalFormatting>
  <conditionalFormatting sqref="G19">
    <cfRule type="cellIs" dxfId="404" priority="49" stopIfTrue="1" operator="equal">
      <formula>"Stufe erreicht"</formula>
    </cfRule>
  </conditionalFormatting>
  <conditionalFormatting sqref="K20">
    <cfRule type="cellIs" dxfId="403" priority="48" stopIfTrue="1" operator="equal">
      <formula>"Stufe erreicht"</formula>
    </cfRule>
  </conditionalFormatting>
  <conditionalFormatting sqref="G26">
    <cfRule type="cellIs" dxfId="402" priority="46" stopIfTrue="1" operator="equal">
      <formula>"Stufe erreicht"</formula>
    </cfRule>
  </conditionalFormatting>
  <conditionalFormatting sqref="I27">
    <cfRule type="cellIs" dxfId="401" priority="45" stopIfTrue="1" operator="equal">
      <formula>"Stufe erreicht"</formula>
    </cfRule>
  </conditionalFormatting>
  <conditionalFormatting sqref="C40">
    <cfRule type="cellIs" dxfId="400" priority="44" stopIfTrue="1" operator="equal">
      <formula>"Stufe erreicht"</formula>
    </cfRule>
  </conditionalFormatting>
  <conditionalFormatting sqref="B22">
    <cfRule type="cellIs" dxfId="399" priority="43" stopIfTrue="1" operator="equal">
      <formula>"Stufe erreicht"</formula>
    </cfRule>
  </conditionalFormatting>
  <conditionalFormatting sqref="B16:E16 H16:K16">
    <cfRule type="containsText" dxfId="398" priority="40" stopIfTrue="1" operator="containsText" text="Dimensionsstufe erreicht">
      <formula>NOT(ISERROR(SEARCH("Dimensionsstufe erreicht",B16)))</formula>
    </cfRule>
    <cfRule type="cellIs" dxfId="397" priority="42" stopIfTrue="1" operator="equal">
      <formula>"Stufe erreicht"</formula>
    </cfRule>
  </conditionalFormatting>
  <conditionalFormatting sqref="B17:C17">
    <cfRule type="cellIs" dxfId="396" priority="39" stopIfTrue="1" operator="equal">
      <formula>"Stufe erreicht"</formula>
    </cfRule>
  </conditionalFormatting>
  <conditionalFormatting sqref="B17:C17">
    <cfRule type="containsText" dxfId="395" priority="38" stopIfTrue="1" operator="containsText" text="Dimensionsstufe erreicht">
      <formula>NOT(ISERROR(SEARCH("Dimensionsstufe erreicht",B17)))</formula>
    </cfRule>
  </conditionalFormatting>
  <conditionalFormatting sqref="D17:E17">
    <cfRule type="containsText" dxfId="394" priority="37" stopIfTrue="1" operator="containsText" text="Dimensionsstufe erreicht">
      <formula>NOT(ISERROR(SEARCH("Dimensionsstufe erreicht",D17)))</formula>
    </cfRule>
  </conditionalFormatting>
  <conditionalFormatting sqref="H17:I17">
    <cfRule type="containsText" dxfId="393" priority="35" stopIfTrue="1" operator="containsText" text="Dimensionsstufe erreicht">
      <formula>NOT(ISERROR(SEARCH("Dimensionsstufe erreicht",H17)))</formula>
    </cfRule>
  </conditionalFormatting>
  <conditionalFormatting sqref="J17:K17">
    <cfRule type="containsText" dxfId="392" priority="34" stopIfTrue="1" operator="containsText" text="Dimensionsstufe erreicht">
      <formula>NOT(ISERROR(SEARCH("Dimensionsstufe erreicht",J17)))</formula>
    </cfRule>
  </conditionalFormatting>
  <conditionalFormatting sqref="F16:G16">
    <cfRule type="containsText" dxfId="391" priority="32" stopIfTrue="1" operator="containsText" text="Dimensionsstufe erreicht">
      <formula>NOT(ISERROR(SEARCH("Dimensionsstufe erreicht",F16)))</formula>
    </cfRule>
    <cfRule type="cellIs" dxfId="390" priority="33" stopIfTrue="1" operator="equal">
      <formula>"Stufe erreicht"</formula>
    </cfRule>
  </conditionalFormatting>
  <conditionalFormatting sqref="F17:G17">
    <cfRule type="containsText" dxfId="389" priority="31" stopIfTrue="1" operator="containsText" text="Dimensionsstufe erreicht">
      <formula>NOT(ISERROR(SEARCH("Dimensionsstufe erreicht",F17)))</formula>
    </cfRule>
  </conditionalFormatting>
  <conditionalFormatting sqref="E24">
    <cfRule type="containsText" dxfId="388" priority="30" stopIfTrue="1" operator="containsText" text="Stufe erreicht">
      <formula>NOT(ISERROR(SEARCH("Stufe erreicht",E24)))</formula>
    </cfRule>
  </conditionalFormatting>
  <conditionalFormatting sqref="E24">
    <cfRule type="containsText" dxfId="387" priority="29" stopIfTrue="1" operator="containsText" text="Dimensionsstufe erreicht">
      <formula>NOT(ISERROR(SEARCH("Dimensionsstufe erreicht",E24)))</formula>
    </cfRule>
  </conditionalFormatting>
  <conditionalFormatting sqref="G24">
    <cfRule type="containsText" dxfId="386" priority="28" stopIfTrue="1" operator="containsText" text="Stufe erreicht">
      <formula>NOT(ISERROR(SEARCH("Stufe erreicht",G24)))</formula>
    </cfRule>
  </conditionalFormatting>
  <conditionalFormatting sqref="G24">
    <cfRule type="containsText" dxfId="385" priority="27" stopIfTrue="1" operator="containsText" text="Dimensionsstufe erreicht">
      <formula>NOT(ISERROR(SEARCH("Dimensionsstufe erreicht",G24)))</formula>
    </cfRule>
  </conditionalFormatting>
  <conditionalFormatting sqref="I24">
    <cfRule type="containsText" dxfId="384" priority="26" stopIfTrue="1" operator="containsText" text="Stufe erreicht">
      <formula>NOT(ISERROR(SEARCH("Stufe erreicht",I24)))</formula>
    </cfRule>
  </conditionalFormatting>
  <conditionalFormatting sqref="I24">
    <cfRule type="containsText" dxfId="383" priority="25" stopIfTrue="1" operator="containsText" text="Dimensionsstufe erreicht">
      <formula>NOT(ISERROR(SEARCH("Dimensionsstufe erreicht",I24)))</formula>
    </cfRule>
  </conditionalFormatting>
  <conditionalFormatting sqref="K24">
    <cfRule type="containsText" dxfId="382" priority="22" stopIfTrue="1" operator="containsText" text="Stufe erreicht">
      <formula>NOT(ISERROR(SEARCH("Stufe erreicht",K24)))</formula>
    </cfRule>
  </conditionalFormatting>
  <conditionalFormatting sqref="K24">
    <cfRule type="containsText" dxfId="381" priority="21" stopIfTrue="1" operator="containsText" text="Dimensionsstufe erreicht">
      <formula>NOT(ISERROR(SEARCH("Dimensionsstufe erreicht",K24)))</formula>
    </cfRule>
  </conditionalFormatting>
  <conditionalFormatting sqref="E29">
    <cfRule type="containsText" dxfId="380" priority="20" stopIfTrue="1" operator="containsText" text="Stufe erreicht">
      <formula>NOT(ISERROR(SEARCH("Stufe erreicht",E29)))</formula>
    </cfRule>
  </conditionalFormatting>
  <conditionalFormatting sqref="E29">
    <cfRule type="containsText" dxfId="379" priority="19" stopIfTrue="1" operator="containsText" text="Dimensionsstufe erreicht">
      <formula>NOT(ISERROR(SEARCH("Dimensionsstufe erreicht",E29)))</formula>
    </cfRule>
  </conditionalFormatting>
  <conditionalFormatting sqref="G29">
    <cfRule type="containsText" dxfId="378" priority="18" stopIfTrue="1" operator="containsText" text="Stufe erreicht">
      <formula>NOT(ISERROR(SEARCH("Stufe erreicht",G29)))</formula>
    </cfRule>
  </conditionalFormatting>
  <conditionalFormatting sqref="G29">
    <cfRule type="containsText" dxfId="377" priority="17" stopIfTrue="1" operator="containsText" text="Dimensionsstufe erreicht">
      <formula>NOT(ISERROR(SEARCH("Dimensionsstufe erreicht",G29)))</formula>
    </cfRule>
  </conditionalFormatting>
  <conditionalFormatting sqref="I29">
    <cfRule type="containsText" dxfId="376" priority="16" stopIfTrue="1" operator="containsText" text="Stufe erreicht">
      <formula>NOT(ISERROR(SEARCH("Stufe erreicht",I29)))</formula>
    </cfRule>
  </conditionalFormatting>
  <conditionalFormatting sqref="I29">
    <cfRule type="containsText" dxfId="375" priority="15" stopIfTrue="1" operator="containsText" text="Dimensionsstufe erreicht">
      <formula>NOT(ISERROR(SEARCH("Dimensionsstufe erreicht",I29)))</formula>
    </cfRule>
  </conditionalFormatting>
  <conditionalFormatting sqref="K29">
    <cfRule type="containsText" dxfId="374" priority="14" stopIfTrue="1" operator="containsText" text="Stufe erreicht">
      <formula>NOT(ISERROR(SEARCH("Stufe erreicht",K29)))</formula>
    </cfRule>
  </conditionalFormatting>
  <conditionalFormatting sqref="K29">
    <cfRule type="containsText" dxfId="373" priority="13" stopIfTrue="1" operator="containsText" text="Dimensionsstufe erreicht">
      <formula>NOT(ISERROR(SEARCH("Dimensionsstufe erreicht",K29)))</formula>
    </cfRule>
  </conditionalFormatting>
  <conditionalFormatting sqref="E37">
    <cfRule type="containsText" dxfId="372" priority="12" stopIfTrue="1" operator="containsText" text="Stufe erreicht">
      <formula>NOT(ISERROR(SEARCH("Stufe erreicht",E37)))</formula>
    </cfRule>
  </conditionalFormatting>
  <conditionalFormatting sqref="E37">
    <cfRule type="containsText" dxfId="371" priority="11" stopIfTrue="1" operator="containsText" text="Dimensionsstufe erreicht">
      <formula>NOT(ISERROR(SEARCH("Dimensionsstufe erreicht",E37)))</formula>
    </cfRule>
  </conditionalFormatting>
  <conditionalFormatting sqref="G37:K37">
    <cfRule type="containsText" dxfId="370" priority="10" stopIfTrue="1" operator="containsText" text="Stufe erreicht">
      <formula>NOT(ISERROR(SEARCH("Stufe erreicht",G37)))</formula>
    </cfRule>
  </conditionalFormatting>
  <conditionalFormatting sqref="G37:K37">
    <cfRule type="containsText" dxfId="369" priority="9" stopIfTrue="1" operator="containsText" text="Dimensionsstufe erreicht">
      <formula>NOT(ISERROR(SEARCH("Dimensionsstufe erreicht",G37)))</formula>
    </cfRule>
  </conditionalFormatting>
  <conditionalFormatting sqref="E41">
    <cfRule type="containsText" dxfId="368" priority="8" stopIfTrue="1" operator="containsText" text="Stufe erreicht">
      <formula>NOT(ISERROR(SEARCH("Stufe erreicht",E41)))</formula>
    </cfRule>
  </conditionalFormatting>
  <conditionalFormatting sqref="E41">
    <cfRule type="containsText" dxfId="367" priority="7" stopIfTrue="1" operator="containsText" text="Dimensionsstufe erreicht">
      <formula>NOT(ISERROR(SEARCH("Dimensionsstufe erreicht",E41)))</formula>
    </cfRule>
  </conditionalFormatting>
  <conditionalFormatting sqref="G41">
    <cfRule type="containsText" dxfId="366" priority="6" stopIfTrue="1" operator="containsText" text="Stufe erreicht">
      <formula>NOT(ISERROR(SEARCH("Stufe erreicht",G41)))</formula>
    </cfRule>
  </conditionalFormatting>
  <conditionalFormatting sqref="G41">
    <cfRule type="containsText" dxfId="365" priority="5" stopIfTrue="1" operator="containsText" text="Dimensionsstufe erreicht">
      <formula>NOT(ISERROR(SEARCH("Dimensionsstufe erreicht",G41)))</formula>
    </cfRule>
  </conditionalFormatting>
  <conditionalFormatting sqref="I41">
    <cfRule type="containsText" dxfId="364" priority="4" stopIfTrue="1" operator="containsText" text="Stufe erreicht">
      <formula>NOT(ISERROR(SEARCH("Stufe erreicht",I41)))</formula>
    </cfRule>
  </conditionalFormatting>
  <conditionalFormatting sqref="I41">
    <cfRule type="containsText" dxfId="363" priority="3" stopIfTrue="1" operator="containsText" text="Dimensionsstufe erreicht">
      <formula>NOT(ISERROR(SEARCH("Dimensionsstufe erreicht",I41)))</formula>
    </cfRule>
  </conditionalFormatting>
  <conditionalFormatting sqref="K41">
    <cfRule type="containsText" dxfId="362" priority="2" stopIfTrue="1" operator="containsText" text="Stufe erreicht">
      <formula>NOT(ISERROR(SEARCH("Stufe erreicht",K41)))</formula>
    </cfRule>
  </conditionalFormatting>
  <conditionalFormatting sqref="K41">
    <cfRule type="containsText" dxfId="361" priority="1" stopIfTrue="1" operator="containsText" text="Dimensionsstufe erreicht">
      <formula>NOT(ISERROR(SEARCH("Dimensionsstufe erreicht",K41)))</formula>
    </cfRule>
  </conditionalFormatting>
  <dataValidations count="3">
    <dataValidation type="list" allowBlank="1" showInputMessage="1" showErrorMessage="1" sqref="B31" xr:uid="{00000000-0002-0000-0600-000000000000}">
      <formula1>"Trifft nicht zu,Trifft zu"</formula1>
    </dataValidation>
    <dataValidation type="list" allowBlank="1" showInputMessage="1" showErrorMessage="1" sqref="B24" xr:uid="{00000000-0002-0000-0600-000001000000}">
      <formula1>"Trifft nicht zu,Trifft zu,Nicht beeinflussbar"</formula1>
    </dataValidation>
    <dataValidation type="list" allowBlank="1" showInputMessage="1" showErrorMessage="1" sqref="B18:B21 D18:D23 F18:F23 H18:H20 J18:J20 B26 D26 F26:F28 H26:H27 B32:B34 J39:J40 D31:D35 F31:F36 H31:H36 J31:J32 B39:B40 D39:D40 F39:F40 H39:H40 J26:J27" xr:uid="{09C65E9D-1034-4243-A527-3E49525BB7A5}">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W65"/>
  <sheetViews>
    <sheetView showGridLines="0" topLeftCell="A34" zoomScale="60" zoomScaleNormal="60" workbookViewId="0">
      <selection activeCell="B18" sqref="B18"/>
    </sheetView>
  </sheetViews>
  <sheetFormatPr baseColWidth="10" defaultColWidth="11.42578125" defaultRowHeight="15" customHeight="1"/>
  <cols>
    <col min="1" max="1" width="24.140625" style="22" customWidth="1"/>
    <col min="2" max="2" width="15.28515625" style="22" customWidth="1"/>
    <col min="3" max="3" width="52.140625" style="22" customWidth="1"/>
    <col min="4" max="4" width="15.28515625" style="22" customWidth="1"/>
    <col min="5" max="5" width="52.140625" style="22" customWidth="1"/>
    <col min="6" max="6" width="15.28515625" style="22" customWidth="1"/>
    <col min="7" max="7" width="52.28515625" style="22" customWidth="1"/>
    <col min="8" max="8" width="15.28515625" style="22" customWidth="1"/>
    <col min="9" max="9" width="52.28515625" style="22" customWidth="1"/>
    <col min="10" max="10" width="15.28515625" style="22" customWidth="1"/>
    <col min="11" max="11" width="52.140625" style="22" customWidth="1"/>
    <col min="12" max="23" width="11.42578125" style="22" customWidth="1"/>
    <col min="24" max="16384" width="11.42578125" style="22"/>
  </cols>
  <sheetData>
    <row r="1" spans="1:23" ht="15" customHeight="1">
      <c r="A1" s="23"/>
      <c r="B1" s="24"/>
      <c r="C1" s="24"/>
      <c r="D1" s="24"/>
      <c r="E1" s="24"/>
      <c r="F1" s="24"/>
      <c r="G1" s="24"/>
      <c r="H1" s="24"/>
      <c r="I1" s="24"/>
      <c r="J1" s="24"/>
      <c r="K1" s="24"/>
      <c r="L1" s="24"/>
      <c r="M1" s="24"/>
      <c r="N1" s="24"/>
      <c r="O1" s="24"/>
      <c r="P1" s="24"/>
      <c r="Q1" s="24"/>
      <c r="R1" s="24"/>
      <c r="S1" s="24"/>
      <c r="T1" s="24"/>
      <c r="U1" s="24"/>
      <c r="V1" s="27"/>
      <c r="W1" s="97"/>
    </row>
    <row r="2" spans="1:23" ht="15" customHeight="1">
      <c r="A2" s="26"/>
      <c r="B2" s="27"/>
      <c r="C2" s="27"/>
      <c r="D2" s="27"/>
      <c r="E2" s="27"/>
      <c r="F2" s="27"/>
      <c r="G2" s="27"/>
      <c r="H2" s="27"/>
      <c r="I2" s="27"/>
      <c r="J2" s="27"/>
      <c r="K2" s="27"/>
      <c r="L2" s="27"/>
      <c r="M2" s="27"/>
      <c r="N2" s="27"/>
      <c r="O2" s="27"/>
      <c r="P2" s="27"/>
      <c r="Q2" s="27"/>
      <c r="R2" s="27"/>
      <c r="S2" s="27"/>
      <c r="T2" s="27"/>
      <c r="U2" s="27"/>
      <c r="V2" s="27"/>
      <c r="W2" s="97"/>
    </row>
    <row r="3" spans="1:23" ht="24" customHeight="1">
      <c r="A3" s="26"/>
      <c r="B3" s="29" t="s">
        <v>51</v>
      </c>
      <c r="C3" s="27"/>
      <c r="D3" s="27"/>
      <c r="E3" s="27"/>
      <c r="F3" s="27"/>
      <c r="G3" s="27"/>
      <c r="H3" s="27"/>
      <c r="I3" s="27"/>
      <c r="J3" s="27"/>
      <c r="K3" s="27"/>
      <c r="L3" s="27"/>
      <c r="M3" s="27"/>
      <c r="N3" s="27"/>
      <c r="O3" s="27"/>
      <c r="P3" s="27"/>
      <c r="Q3" s="27"/>
      <c r="R3" s="27"/>
      <c r="S3" s="27"/>
      <c r="T3" s="27"/>
      <c r="U3" s="27"/>
      <c r="V3" s="27"/>
      <c r="W3" s="97"/>
    </row>
    <row r="4" spans="1:23" ht="24" customHeight="1">
      <c r="A4" s="26"/>
      <c r="B4" s="29" t="s">
        <v>34</v>
      </c>
      <c r="C4" s="27"/>
      <c r="D4" s="27"/>
      <c r="E4" s="27"/>
      <c r="F4" s="27"/>
      <c r="G4" s="27"/>
      <c r="H4" s="27"/>
      <c r="I4" s="27"/>
      <c r="J4" s="27"/>
      <c r="K4" s="27"/>
      <c r="L4" s="27"/>
      <c r="M4" s="27"/>
      <c r="N4" s="27"/>
      <c r="O4" s="27"/>
      <c r="P4" s="27"/>
      <c r="Q4" s="27"/>
      <c r="R4" s="27"/>
      <c r="S4" s="27"/>
      <c r="T4" s="27"/>
      <c r="U4" s="27"/>
      <c r="V4" s="27"/>
      <c r="W4" s="97"/>
    </row>
    <row r="5" spans="1:23" ht="15" customHeight="1">
      <c r="A5" s="26"/>
      <c r="B5" s="30"/>
      <c r="C5" s="30"/>
      <c r="D5" s="30"/>
      <c r="E5" s="27"/>
      <c r="F5" s="27"/>
      <c r="G5" s="27"/>
      <c r="H5" s="27"/>
      <c r="I5" s="27"/>
      <c r="J5" s="27"/>
      <c r="K5" s="27"/>
      <c r="L5" s="27"/>
      <c r="M5" s="27"/>
      <c r="N5" s="27"/>
      <c r="O5" s="27"/>
      <c r="P5" s="27"/>
      <c r="Q5" s="27"/>
      <c r="R5" s="27"/>
      <c r="S5" s="27"/>
      <c r="T5" s="27"/>
      <c r="U5" s="27"/>
      <c r="V5" s="27"/>
      <c r="W5" s="97"/>
    </row>
    <row r="6" spans="1:23" ht="75.95" customHeight="1">
      <c r="A6" s="31"/>
      <c r="B6" s="221" t="s">
        <v>243</v>
      </c>
      <c r="C6" s="231"/>
      <c r="D6" s="232"/>
      <c r="E6" s="216" t="s">
        <v>54</v>
      </c>
      <c r="F6" s="217"/>
      <c r="G6" s="27"/>
      <c r="H6" s="27"/>
      <c r="I6" s="27"/>
      <c r="J6" s="27"/>
      <c r="K6" s="27"/>
      <c r="L6" s="27"/>
      <c r="M6" s="27"/>
      <c r="N6" s="27"/>
      <c r="O6" s="27"/>
      <c r="P6" s="27"/>
      <c r="Q6" s="27"/>
      <c r="R6" s="27"/>
      <c r="S6" s="27"/>
      <c r="T6" s="27"/>
      <c r="U6" s="27"/>
      <c r="V6" s="27"/>
      <c r="W6" s="97"/>
    </row>
    <row r="7" spans="1:23" ht="15" customHeight="1">
      <c r="A7" s="26"/>
      <c r="B7" s="32"/>
      <c r="C7" s="32"/>
      <c r="D7" s="32"/>
      <c r="E7" s="27"/>
      <c r="F7" s="27"/>
      <c r="G7" s="27"/>
      <c r="H7" s="27"/>
      <c r="I7" s="27"/>
      <c r="J7" s="27"/>
      <c r="K7" s="27"/>
      <c r="L7" s="27"/>
      <c r="M7" s="27"/>
      <c r="N7" s="27"/>
      <c r="O7" s="27"/>
      <c r="P7" s="27"/>
      <c r="Q7" s="27"/>
      <c r="R7" s="27"/>
      <c r="S7" s="27"/>
      <c r="T7" s="27"/>
      <c r="U7" s="27"/>
      <c r="V7" s="27"/>
      <c r="W7" s="97"/>
    </row>
    <row r="8" spans="1:23" ht="15" customHeight="1">
      <c r="A8" s="26"/>
      <c r="B8" s="27"/>
      <c r="C8" s="27"/>
      <c r="D8" s="27"/>
      <c r="E8" s="27"/>
      <c r="F8" s="27"/>
      <c r="G8" s="27"/>
      <c r="H8" s="27"/>
      <c r="I8" s="27"/>
      <c r="J8" s="27"/>
      <c r="K8" s="27"/>
      <c r="L8" s="27"/>
      <c r="M8" s="27"/>
      <c r="N8" s="27"/>
      <c r="O8" s="27"/>
      <c r="P8" s="27"/>
      <c r="Q8" s="27"/>
      <c r="R8" s="27"/>
      <c r="S8" s="27"/>
      <c r="T8" s="27"/>
      <c r="U8" s="27"/>
      <c r="V8" s="27"/>
      <c r="W8" s="97"/>
    </row>
    <row r="9" spans="1:23" ht="15" customHeight="1">
      <c r="A9" s="26"/>
      <c r="B9" s="27"/>
      <c r="C9" s="27"/>
      <c r="D9" s="27"/>
      <c r="E9" s="27"/>
      <c r="F9" s="27"/>
      <c r="G9" s="27"/>
      <c r="H9" s="27"/>
      <c r="I9" s="27"/>
      <c r="J9" s="27"/>
      <c r="K9" s="27"/>
      <c r="L9" s="27"/>
      <c r="M9" s="27"/>
      <c r="N9" s="27"/>
      <c r="O9" s="27"/>
      <c r="P9" s="27"/>
      <c r="Q9" s="27"/>
      <c r="R9" s="27"/>
      <c r="S9" s="27"/>
      <c r="T9" s="27"/>
      <c r="U9" s="27"/>
      <c r="V9" s="27"/>
      <c r="W9" s="97"/>
    </row>
    <row r="10" spans="1:23" ht="15" customHeight="1">
      <c r="A10" s="26"/>
      <c r="B10" s="27"/>
      <c r="C10" s="27"/>
      <c r="D10" s="27"/>
      <c r="E10" s="27"/>
      <c r="F10" s="27"/>
      <c r="G10" s="27"/>
      <c r="H10" s="27"/>
      <c r="I10" s="27"/>
      <c r="J10" s="27"/>
      <c r="K10" s="27"/>
      <c r="L10" s="27"/>
      <c r="M10" s="27"/>
      <c r="N10" s="27"/>
      <c r="O10" s="27"/>
      <c r="P10" s="27"/>
      <c r="Q10" s="27"/>
      <c r="R10" s="27"/>
      <c r="S10" s="27"/>
      <c r="T10" s="27"/>
      <c r="U10" s="27"/>
      <c r="V10" s="27"/>
      <c r="W10" s="97"/>
    </row>
    <row r="11" spans="1:23" ht="15" customHeight="1">
      <c r="A11" s="26"/>
      <c r="B11" s="27"/>
      <c r="C11" s="27"/>
      <c r="D11" s="27"/>
      <c r="E11" s="27"/>
      <c r="F11" s="27"/>
      <c r="G11" s="27"/>
      <c r="H11" s="27"/>
      <c r="I11" s="27"/>
      <c r="J11" s="27"/>
      <c r="K11" s="27"/>
      <c r="L11" s="27"/>
      <c r="M11" s="27"/>
      <c r="N11" s="27"/>
      <c r="O11" s="27"/>
      <c r="P11" s="27"/>
      <c r="Q11" s="27"/>
      <c r="R11" s="27"/>
      <c r="S11" s="27"/>
      <c r="T11" s="27"/>
      <c r="U11" s="27"/>
      <c r="V11" s="27"/>
      <c r="W11" s="97"/>
    </row>
    <row r="12" spans="1:23" ht="15" customHeight="1">
      <c r="A12" s="26"/>
      <c r="B12" s="27"/>
      <c r="C12" s="27"/>
      <c r="D12" s="27"/>
      <c r="E12" s="27"/>
      <c r="F12" s="27"/>
      <c r="G12" s="27"/>
      <c r="H12" s="27"/>
      <c r="I12" s="27"/>
      <c r="J12" s="27"/>
      <c r="K12" s="27"/>
      <c r="L12" s="27"/>
      <c r="M12" s="27"/>
      <c r="N12" s="27"/>
      <c r="O12" s="27"/>
      <c r="P12" s="27"/>
      <c r="Q12" s="27"/>
      <c r="R12" s="27"/>
      <c r="S12" s="27"/>
      <c r="T12" s="27"/>
      <c r="U12" s="27"/>
      <c r="V12" s="27"/>
      <c r="W12" s="97"/>
    </row>
    <row r="13" spans="1:23" ht="15" customHeight="1">
      <c r="A13" s="26"/>
      <c r="B13" s="27"/>
      <c r="C13" s="27"/>
      <c r="D13" s="27"/>
      <c r="E13" s="27"/>
      <c r="F13" s="27"/>
      <c r="G13" s="27"/>
      <c r="H13" s="27"/>
      <c r="I13" s="27"/>
      <c r="J13" s="27"/>
      <c r="K13" s="27"/>
      <c r="L13" s="27"/>
      <c r="M13" s="27"/>
      <c r="N13" s="27"/>
      <c r="O13" s="27"/>
      <c r="P13" s="27"/>
      <c r="Q13" s="27"/>
      <c r="R13" s="27"/>
      <c r="S13" s="27"/>
      <c r="T13" s="27"/>
      <c r="U13" s="27"/>
      <c r="V13" s="27"/>
      <c r="W13" s="97"/>
    </row>
    <row r="14" spans="1:23" ht="15" customHeight="1">
      <c r="A14" s="26"/>
      <c r="B14" s="27"/>
      <c r="C14" s="27"/>
      <c r="D14" s="27"/>
      <c r="E14" s="27"/>
      <c r="F14" s="27"/>
      <c r="G14" s="27"/>
      <c r="H14" s="27"/>
      <c r="I14" s="27"/>
      <c r="J14" s="27"/>
      <c r="K14" s="27"/>
      <c r="L14" s="27"/>
      <c r="M14" s="27"/>
      <c r="N14" s="27"/>
      <c r="O14" s="27"/>
      <c r="P14" s="27"/>
      <c r="Q14" s="27"/>
      <c r="R14" s="27"/>
      <c r="S14" s="27"/>
      <c r="T14" s="27"/>
      <c r="U14" s="27"/>
      <c r="V14" s="27"/>
      <c r="W14" s="97"/>
    </row>
    <row r="15" spans="1:23" ht="16.5" customHeight="1" thickBot="1">
      <c r="A15" s="26"/>
      <c r="B15" s="33"/>
      <c r="C15" s="33"/>
      <c r="D15" s="33"/>
      <c r="E15" s="33"/>
      <c r="F15" s="33"/>
      <c r="G15" s="33"/>
      <c r="H15" s="33"/>
      <c r="I15" s="33"/>
      <c r="J15" s="33"/>
      <c r="K15" s="33"/>
      <c r="L15" s="27"/>
      <c r="M15" s="27"/>
      <c r="N15" s="27"/>
      <c r="O15" s="27"/>
      <c r="P15" s="27"/>
      <c r="Q15" s="27"/>
      <c r="R15" s="27"/>
      <c r="S15" s="27"/>
      <c r="T15" s="27"/>
      <c r="U15" s="27"/>
      <c r="V15" s="27"/>
      <c r="W15" s="97"/>
    </row>
    <row r="16" spans="1:23" ht="30.95" customHeight="1" thickBot="1">
      <c r="A16" s="26"/>
      <c r="B16" s="211" t="s">
        <v>12</v>
      </c>
      <c r="C16" s="200"/>
      <c r="D16" s="211" t="s">
        <v>13</v>
      </c>
      <c r="E16" s="200"/>
      <c r="F16" s="211" t="s">
        <v>55</v>
      </c>
      <c r="G16" s="200"/>
      <c r="H16" s="211" t="s">
        <v>56</v>
      </c>
      <c r="I16" s="200"/>
      <c r="J16" s="211" t="s">
        <v>16</v>
      </c>
      <c r="K16" s="200"/>
      <c r="L16" s="27"/>
      <c r="M16" s="27"/>
      <c r="N16" s="27"/>
      <c r="O16" s="27"/>
      <c r="P16" s="27"/>
      <c r="Q16" s="27"/>
      <c r="R16" s="27"/>
      <c r="S16" s="27"/>
      <c r="T16" s="27"/>
      <c r="U16" s="27"/>
      <c r="V16" s="27"/>
      <c r="W16" s="97"/>
    </row>
    <row r="17" spans="1:23" ht="32.1"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57"/>
      <c r="M17" s="27"/>
      <c r="N17" s="27"/>
      <c r="O17" s="27"/>
      <c r="P17" s="27"/>
      <c r="Q17" s="27"/>
      <c r="R17" s="27"/>
      <c r="S17" s="27"/>
      <c r="T17" s="27"/>
      <c r="U17" s="27"/>
      <c r="V17" s="27"/>
      <c r="W17" s="97"/>
    </row>
    <row r="18" spans="1:23" ht="95.25" customHeight="1">
      <c r="A18" s="233" t="s">
        <v>244</v>
      </c>
      <c r="B18" s="138" t="s">
        <v>60</v>
      </c>
      <c r="C18" s="144" t="s">
        <v>245</v>
      </c>
      <c r="D18" s="134" t="s">
        <v>60</v>
      </c>
      <c r="E18" s="146" t="s">
        <v>246</v>
      </c>
      <c r="F18" s="134" t="s">
        <v>60</v>
      </c>
      <c r="G18" s="146" t="s">
        <v>247</v>
      </c>
      <c r="H18" s="134" t="s">
        <v>60</v>
      </c>
      <c r="I18" s="119" t="s">
        <v>248</v>
      </c>
      <c r="J18" s="134" t="s">
        <v>60</v>
      </c>
      <c r="K18" s="148" t="s">
        <v>249</v>
      </c>
      <c r="L18" s="27"/>
      <c r="M18" s="27"/>
      <c r="N18" s="27"/>
      <c r="O18" s="27"/>
      <c r="P18" s="27"/>
      <c r="Q18" s="27"/>
      <c r="R18" s="27"/>
      <c r="S18" s="27"/>
      <c r="T18" s="27"/>
      <c r="U18" s="27"/>
      <c r="V18" s="27"/>
      <c r="W18" s="97"/>
    </row>
    <row r="19" spans="1:23" ht="120.75" customHeight="1">
      <c r="A19" s="234"/>
      <c r="B19" s="138" t="s">
        <v>60</v>
      </c>
      <c r="C19" s="119" t="s">
        <v>250</v>
      </c>
      <c r="D19" s="135" t="s">
        <v>60</v>
      </c>
      <c r="E19" s="147" t="s">
        <v>251</v>
      </c>
      <c r="F19" s="135" t="s">
        <v>60</v>
      </c>
      <c r="G19" s="145" t="s">
        <v>252</v>
      </c>
      <c r="H19" s="135" t="s">
        <v>60</v>
      </c>
      <c r="I19" s="119" t="s">
        <v>253</v>
      </c>
      <c r="J19" s="135" t="s">
        <v>60</v>
      </c>
      <c r="K19" s="173" t="s">
        <v>254</v>
      </c>
      <c r="L19" s="27"/>
      <c r="M19" s="27"/>
      <c r="N19" s="27"/>
      <c r="O19" s="27"/>
      <c r="P19" s="27"/>
      <c r="Q19" s="27"/>
      <c r="R19" s="27"/>
      <c r="S19" s="27"/>
      <c r="T19" s="27"/>
      <c r="U19" s="27"/>
      <c r="V19" s="27"/>
      <c r="W19" s="97"/>
    </row>
    <row r="20" spans="1:23" ht="84.75" customHeight="1">
      <c r="A20" s="234"/>
      <c r="B20" s="138" t="s">
        <v>60</v>
      </c>
      <c r="C20" s="145" t="s">
        <v>255</v>
      </c>
      <c r="D20" s="135" t="s">
        <v>60</v>
      </c>
      <c r="E20" s="145" t="s">
        <v>256</v>
      </c>
      <c r="F20" s="135" t="s">
        <v>60</v>
      </c>
      <c r="G20" s="119" t="s">
        <v>257</v>
      </c>
      <c r="H20" s="129"/>
      <c r="I20" s="127"/>
      <c r="J20" s="129"/>
      <c r="K20" s="128"/>
      <c r="L20" s="27"/>
      <c r="M20" s="27"/>
      <c r="N20" s="27"/>
      <c r="O20" s="27"/>
      <c r="P20" s="27"/>
      <c r="Q20" s="27"/>
      <c r="R20" s="27"/>
      <c r="S20" s="27"/>
      <c r="T20" s="27"/>
      <c r="U20" s="27"/>
      <c r="V20" s="27"/>
      <c r="W20" s="97"/>
    </row>
    <row r="21" spans="1:23" ht="103.5" customHeight="1">
      <c r="A21" s="234"/>
      <c r="B21" s="138" t="s">
        <v>60</v>
      </c>
      <c r="C21" s="145" t="s">
        <v>258</v>
      </c>
      <c r="D21" s="129"/>
      <c r="E21" s="130"/>
      <c r="F21" s="135" t="s">
        <v>60</v>
      </c>
      <c r="G21" s="119" t="s">
        <v>259</v>
      </c>
      <c r="H21" s="129"/>
      <c r="I21" s="131"/>
      <c r="J21" s="129"/>
      <c r="K21" s="131"/>
      <c r="L21" s="27"/>
      <c r="M21" s="27"/>
      <c r="N21" s="27"/>
      <c r="O21" s="27"/>
      <c r="P21" s="27"/>
      <c r="Q21" s="27"/>
      <c r="R21" s="27"/>
      <c r="S21" s="27"/>
      <c r="T21" s="27"/>
      <c r="U21" s="27"/>
      <c r="V21" s="27"/>
      <c r="W21" s="97"/>
    </row>
    <row r="22" spans="1:23" ht="23.25" customHeight="1" thickBot="1">
      <c r="A22" s="234"/>
      <c r="B22" s="153"/>
      <c r="C22" s="111" t="str">
        <f>IF((COUNTIF(B18:B21,"Trifft zu")/(COUNTIF(B18:B21,"Trifft zu")+COUNTIF(B18:B21,"Trifft nicht zu")+COUNTIF(B18:B21,"in Umsetzung")))&gt;=0.8,"Stufe erreicht","Stufe nicht erreicht")</f>
        <v>Stufe nicht erreicht</v>
      </c>
      <c r="D22" s="153"/>
      <c r="E22" s="120" t="str">
        <f>IF(AND((COUNTIF(D16:D21,"Trifft zu")/(COUNTIF(D16:D21,"Trifft zu")+COUNTIF(D16:D21,"Trifft nicht zu")+COUNTIF(D16:D21,"in Umsetzung")))&gt;=0.8,C22="Stufe erreicht"),"Stufe erreicht","Stufe nicht erreicht")</f>
        <v>Stufe nicht erreicht</v>
      </c>
      <c r="F22" s="153"/>
      <c r="G22" s="120" t="str">
        <f>IF(AND((COUNTIF(F16:F21,"Trifft zu")/(COUNTIF(F16:F21,"Trifft zu")+COUNTIF(F16:F21,"Trifft nicht zu")+COUNTIF(F16:F21,"in Umsetzung")))&gt;=0.8,E22="Stufe erreicht"),"Stufe erreicht","Stufe nicht erreicht")</f>
        <v>Stufe nicht erreicht</v>
      </c>
      <c r="H22" s="153"/>
      <c r="I22" s="120" t="str">
        <f>IF(AND((COUNTIF(H16:H21,"Trifft zu")/(COUNTIF(H16:H21,"Trifft zu")+COUNTIF(H16:H21,"Trifft nicht zu")+COUNTIF(H16:H21,"in Umsetzung")))&gt;=0.8,G22="Stufe erreicht"),"Stufe erreicht","Stufe nicht erreicht")</f>
        <v>Stufe nicht erreicht</v>
      </c>
      <c r="J22" s="153"/>
      <c r="K22" s="120" t="str">
        <f>IF(AND((COUNTIF(J16:J21,"Trifft zu")/(COUNTIF(J16:J21,"Trifft zu")+COUNTIF(J16:J21,"Trifft nicht zu")+COUNTIF(J16:J21,"in Umsetzung")))&gt;=0.8,I22="Stufe erreicht"),"Stufe erreicht","Stufe nicht erreicht")</f>
        <v>Stufe nicht erreicht</v>
      </c>
      <c r="L22" s="27"/>
      <c r="M22" s="27"/>
      <c r="N22" s="27"/>
      <c r="O22" s="27"/>
      <c r="P22" s="27"/>
      <c r="Q22" s="27"/>
      <c r="R22" s="27"/>
      <c r="S22" s="27"/>
      <c r="T22" s="27"/>
      <c r="U22" s="27"/>
      <c r="V22" s="27"/>
      <c r="W22" s="97"/>
    </row>
    <row r="23" spans="1:23" ht="20.25" customHeight="1" thickBot="1">
      <c r="A23" s="64"/>
      <c r="B23" s="197" t="s">
        <v>12</v>
      </c>
      <c r="C23" s="198"/>
      <c r="D23" s="197" t="s">
        <v>13</v>
      </c>
      <c r="E23" s="198"/>
      <c r="F23" s="197" t="s">
        <v>55</v>
      </c>
      <c r="G23" s="198"/>
      <c r="H23" s="197" t="s">
        <v>56</v>
      </c>
      <c r="I23" s="198"/>
      <c r="J23" s="197" t="s">
        <v>16</v>
      </c>
      <c r="K23" s="198"/>
      <c r="L23" s="57"/>
      <c r="M23" s="27"/>
      <c r="N23" s="27"/>
      <c r="O23" s="27"/>
      <c r="P23" s="27"/>
      <c r="Q23" s="27"/>
      <c r="R23" s="27"/>
      <c r="S23" s="27"/>
      <c r="T23" s="27"/>
      <c r="U23" s="27"/>
      <c r="V23" s="27"/>
      <c r="W23" s="97"/>
    </row>
    <row r="24" spans="1:23" ht="126.75" customHeight="1">
      <c r="A24" s="233" t="s">
        <v>36</v>
      </c>
      <c r="B24" s="138" t="s">
        <v>60</v>
      </c>
      <c r="C24" s="149" t="s">
        <v>260</v>
      </c>
      <c r="D24" s="136" t="s">
        <v>60</v>
      </c>
      <c r="E24" s="151" t="s">
        <v>261</v>
      </c>
      <c r="F24" s="136" t="s">
        <v>60</v>
      </c>
      <c r="G24" s="151" t="s">
        <v>262</v>
      </c>
      <c r="H24" s="136" t="s">
        <v>60</v>
      </c>
      <c r="I24" s="146" t="s">
        <v>263</v>
      </c>
      <c r="J24" s="136" t="s">
        <v>60</v>
      </c>
      <c r="K24" s="119" t="s">
        <v>264</v>
      </c>
      <c r="L24" s="57"/>
      <c r="M24" s="27"/>
      <c r="N24" s="27"/>
      <c r="O24" s="27"/>
      <c r="P24" s="27"/>
      <c r="Q24" s="27"/>
      <c r="R24" s="27"/>
      <c r="S24" s="27"/>
      <c r="T24" s="27"/>
      <c r="U24" s="27"/>
      <c r="V24" s="27"/>
      <c r="W24" s="97"/>
    </row>
    <row r="25" spans="1:23" ht="125.25" customHeight="1">
      <c r="A25" s="234"/>
      <c r="B25" s="138" t="s">
        <v>60</v>
      </c>
      <c r="C25" s="119" t="s">
        <v>265</v>
      </c>
      <c r="D25" s="137" t="s">
        <v>60</v>
      </c>
      <c r="E25" s="119" t="s">
        <v>266</v>
      </c>
      <c r="F25" s="137" t="s">
        <v>60</v>
      </c>
      <c r="G25" s="150" t="s">
        <v>267</v>
      </c>
      <c r="H25" s="137" t="s">
        <v>60</v>
      </c>
      <c r="I25" s="145" t="s">
        <v>268</v>
      </c>
      <c r="J25" s="137" t="s">
        <v>60</v>
      </c>
      <c r="K25" s="150" t="s">
        <v>269</v>
      </c>
      <c r="L25" s="57"/>
      <c r="M25" s="27"/>
      <c r="N25" s="27"/>
      <c r="O25" s="27"/>
      <c r="P25" s="27"/>
      <c r="Q25" s="27"/>
      <c r="R25" s="27"/>
      <c r="S25" s="27"/>
      <c r="T25" s="27"/>
      <c r="U25" s="27"/>
      <c r="V25" s="27"/>
      <c r="W25" s="97"/>
    </row>
    <row r="26" spans="1:23" ht="133.5" customHeight="1">
      <c r="A26" s="234"/>
      <c r="B26" s="138" t="s">
        <v>60</v>
      </c>
      <c r="C26" s="150" t="s">
        <v>270</v>
      </c>
      <c r="D26" s="137" t="s">
        <v>60</v>
      </c>
      <c r="E26" s="145" t="s">
        <v>271</v>
      </c>
      <c r="F26" s="137" t="s">
        <v>60</v>
      </c>
      <c r="G26" s="145" t="s">
        <v>272</v>
      </c>
      <c r="H26" s="137" t="s">
        <v>60</v>
      </c>
      <c r="I26" s="145" t="s">
        <v>273</v>
      </c>
      <c r="J26" s="137" t="s">
        <v>60</v>
      </c>
      <c r="K26" s="119" t="s">
        <v>274</v>
      </c>
      <c r="L26" s="57"/>
      <c r="M26" s="27"/>
      <c r="N26" s="27"/>
      <c r="O26" s="27"/>
      <c r="P26" s="27"/>
      <c r="Q26" s="27"/>
      <c r="R26" s="27"/>
      <c r="S26" s="27"/>
      <c r="T26" s="27"/>
      <c r="U26" s="27"/>
      <c r="V26" s="27"/>
      <c r="W26" s="97"/>
    </row>
    <row r="27" spans="1:23" ht="84" customHeight="1">
      <c r="A27" s="234"/>
      <c r="B27" s="138" t="s">
        <v>60</v>
      </c>
      <c r="C27" s="174" t="s">
        <v>275</v>
      </c>
      <c r="D27" s="137" t="s">
        <v>60</v>
      </c>
      <c r="E27" s="150" t="s">
        <v>276</v>
      </c>
      <c r="F27" s="137" t="s">
        <v>60</v>
      </c>
      <c r="G27" s="145" t="s">
        <v>277</v>
      </c>
      <c r="H27" s="137" t="s">
        <v>60</v>
      </c>
      <c r="I27" s="150" t="s">
        <v>278</v>
      </c>
      <c r="J27" s="137" t="s">
        <v>60</v>
      </c>
      <c r="K27" s="150" t="s">
        <v>279</v>
      </c>
      <c r="L27" s="57"/>
      <c r="M27" s="27"/>
      <c r="N27" s="27"/>
      <c r="O27" s="27"/>
      <c r="P27" s="27"/>
      <c r="Q27" s="27"/>
      <c r="R27" s="27"/>
      <c r="S27" s="27"/>
      <c r="T27" s="27"/>
      <c r="U27" s="27"/>
      <c r="V27" s="27"/>
      <c r="W27" s="97"/>
    </row>
    <row r="28" spans="1:23" ht="100.5" customHeight="1">
      <c r="A28" s="234"/>
      <c r="B28" s="138" t="s">
        <v>60</v>
      </c>
      <c r="C28" s="150" t="s">
        <v>280</v>
      </c>
      <c r="D28" s="137" t="s">
        <v>60</v>
      </c>
      <c r="E28" s="150" t="s">
        <v>281</v>
      </c>
      <c r="F28" s="137" t="s">
        <v>60</v>
      </c>
      <c r="G28" s="119" t="s">
        <v>282</v>
      </c>
      <c r="H28" s="137" t="s">
        <v>60</v>
      </c>
      <c r="I28" s="150" t="s">
        <v>283</v>
      </c>
      <c r="J28" s="137" t="s">
        <v>60</v>
      </c>
      <c r="K28" s="150" t="s">
        <v>284</v>
      </c>
      <c r="L28" s="57"/>
      <c r="M28" s="27"/>
      <c r="N28" s="27"/>
      <c r="O28" s="27"/>
      <c r="P28" s="27"/>
      <c r="Q28" s="27"/>
      <c r="R28" s="27"/>
      <c r="S28" s="27"/>
      <c r="T28" s="27"/>
      <c r="U28" s="27"/>
      <c r="V28" s="27"/>
      <c r="W28" s="97"/>
    </row>
    <row r="29" spans="1:23" ht="102" customHeight="1">
      <c r="A29" s="234"/>
      <c r="B29" s="138" t="s">
        <v>60</v>
      </c>
      <c r="C29" s="150" t="s">
        <v>285</v>
      </c>
      <c r="D29" s="137" t="s">
        <v>60</v>
      </c>
      <c r="E29" s="119" t="s">
        <v>286</v>
      </c>
      <c r="F29" s="137" t="s">
        <v>60</v>
      </c>
      <c r="G29" s="150" t="s">
        <v>287</v>
      </c>
      <c r="H29" s="137" t="s">
        <v>60</v>
      </c>
      <c r="I29" s="150" t="s">
        <v>288</v>
      </c>
      <c r="J29" s="137" t="s">
        <v>60</v>
      </c>
      <c r="K29" s="150" t="s">
        <v>289</v>
      </c>
      <c r="L29" s="57"/>
      <c r="M29" s="27"/>
      <c r="N29" s="27"/>
      <c r="O29" s="27"/>
      <c r="P29" s="27"/>
      <c r="Q29" s="27"/>
      <c r="R29" s="27"/>
      <c r="S29" s="27"/>
      <c r="T29" s="27"/>
      <c r="U29" s="27"/>
      <c r="V29" s="27"/>
      <c r="W29" s="97"/>
    </row>
    <row r="30" spans="1:23" ht="63.95" customHeight="1">
      <c r="A30" s="234"/>
      <c r="B30" s="138" t="s">
        <v>60</v>
      </c>
      <c r="C30" s="150" t="s">
        <v>290</v>
      </c>
      <c r="D30" s="137" t="s">
        <v>60</v>
      </c>
      <c r="E30" s="150" t="s">
        <v>291</v>
      </c>
      <c r="F30" s="137" t="s">
        <v>60</v>
      </c>
      <c r="G30" s="150" t="s">
        <v>292</v>
      </c>
      <c r="H30" s="137" t="s">
        <v>60</v>
      </c>
      <c r="I30" s="150" t="s">
        <v>293</v>
      </c>
      <c r="J30" s="137" t="s">
        <v>60</v>
      </c>
      <c r="K30" s="119" t="s">
        <v>294</v>
      </c>
      <c r="L30" s="57"/>
      <c r="M30" s="27"/>
      <c r="N30" s="27"/>
      <c r="O30" s="27"/>
      <c r="P30" s="27"/>
      <c r="Q30" s="27"/>
      <c r="R30" s="27"/>
      <c r="S30" s="27"/>
      <c r="T30" s="27"/>
      <c r="U30" s="27"/>
      <c r="V30" s="27"/>
      <c r="W30" s="97"/>
    </row>
    <row r="31" spans="1:23" ht="99" customHeight="1">
      <c r="A31" s="234"/>
      <c r="B31" s="138" t="s">
        <v>60</v>
      </c>
      <c r="C31" s="150" t="s">
        <v>295</v>
      </c>
      <c r="D31" s="137" t="s">
        <v>60</v>
      </c>
      <c r="E31" s="150" t="s">
        <v>296</v>
      </c>
      <c r="F31" s="137" t="s">
        <v>60</v>
      </c>
      <c r="G31" s="150" t="s">
        <v>297</v>
      </c>
      <c r="H31" s="137" t="s">
        <v>60</v>
      </c>
      <c r="I31" s="150" t="s">
        <v>298</v>
      </c>
      <c r="J31" s="137" t="s">
        <v>60</v>
      </c>
      <c r="K31" s="119" t="s">
        <v>299</v>
      </c>
      <c r="L31" s="57"/>
      <c r="M31" s="27"/>
      <c r="N31" s="27"/>
      <c r="O31" s="27"/>
      <c r="P31" s="27"/>
      <c r="Q31" s="27"/>
      <c r="R31" s="27"/>
      <c r="S31" s="27"/>
      <c r="T31" s="27"/>
      <c r="U31" s="27"/>
      <c r="V31" s="27"/>
      <c r="W31" s="97"/>
    </row>
    <row r="32" spans="1:23" ht="98.25" customHeight="1">
      <c r="A32" s="234"/>
      <c r="B32" s="62"/>
      <c r="C32" s="61"/>
      <c r="D32" s="137" t="s">
        <v>60</v>
      </c>
      <c r="E32" s="150" t="s">
        <v>300</v>
      </c>
      <c r="F32" s="137" t="s">
        <v>60</v>
      </c>
      <c r="G32" s="150" t="s">
        <v>301</v>
      </c>
      <c r="H32" s="137" t="s">
        <v>60</v>
      </c>
      <c r="I32" s="150" t="s">
        <v>302</v>
      </c>
      <c r="J32" s="137" t="s">
        <v>60</v>
      </c>
      <c r="K32" s="150" t="s">
        <v>303</v>
      </c>
      <c r="L32" s="57"/>
      <c r="M32" s="27"/>
      <c r="N32" s="27"/>
      <c r="O32" s="27"/>
      <c r="P32" s="27"/>
      <c r="Q32" s="27"/>
      <c r="R32" s="27"/>
      <c r="S32" s="27"/>
      <c r="T32" s="27"/>
      <c r="U32" s="27"/>
      <c r="V32" s="27"/>
      <c r="W32" s="97"/>
    </row>
    <row r="33" spans="1:23" ht="51" customHeight="1">
      <c r="A33" s="234"/>
      <c r="B33" s="62"/>
      <c r="C33" s="61"/>
      <c r="D33" s="137" t="s">
        <v>60</v>
      </c>
      <c r="E33" s="119" t="s">
        <v>304</v>
      </c>
      <c r="F33" s="60"/>
      <c r="G33" s="61"/>
      <c r="H33" s="60"/>
      <c r="I33" s="61"/>
      <c r="J33" s="137" t="s">
        <v>60</v>
      </c>
      <c r="K33" s="150" t="s">
        <v>305</v>
      </c>
      <c r="L33" s="57"/>
      <c r="M33" s="27"/>
      <c r="N33" s="27"/>
      <c r="O33" s="27"/>
      <c r="P33" s="27"/>
      <c r="Q33" s="27"/>
      <c r="R33" s="27"/>
      <c r="S33" s="27"/>
      <c r="T33" s="27"/>
      <c r="U33" s="27"/>
      <c r="V33" s="27"/>
      <c r="W33" s="97"/>
    </row>
    <row r="34" spans="1:23" ht="65.25" customHeight="1">
      <c r="A34" s="234"/>
      <c r="B34" s="62"/>
      <c r="C34" s="61"/>
      <c r="D34" s="62"/>
      <c r="E34" s="61"/>
      <c r="F34" s="60"/>
      <c r="G34" s="61"/>
      <c r="H34" s="60"/>
      <c r="I34" s="61"/>
      <c r="J34" s="137" t="s">
        <v>60</v>
      </c>
      <c r="K34" s="119" t="s">
        <v>306</v>
      </c>
      <c r="L34" s="57"/>
      <c r="M34" s="27"/>
      <c r="N34" s="27"/>
      <c r="O34" s="27"/>
      <c r="P34" s="27"/>
      <c r="Q34" s="27"/>
      <c r="R34" s="27"/>
      <c r="S34" s="27"/>
      <c r="T34" s="27"/>
      <c r="U34" s="27"/>
      <c r="V34" s="27"/>
      <c r="W34" s="97"/>
    </row>
    <row r="35" spans="1:23" ht="63.95" customHeight="1">
      <c r="A35" s="234"/>
      <c r="B35" s="62"/>
      <c r="C35" s="61"/>
      <c r="D35" s="60"/>
      <c r="E35" s="61"/>
      <c r="F35" s="60"/>
      <c r="G35" s="61"/>
      <c r="H35" s="60"/>
      <c r="I35" s="61"/>
      <c r="J35" s="137" t="s">
        <v>60</v>
      </c>
      <c r="K35" s="119" t="s">
        <v>307</v>
      </c>
      <c r="L35" s="57"/>
      <c r="M35" s="27"/>
      <c r="N35" s="27"/>
      <c r="O35" s="27"/>
      <c r="P35" s="27"/>
      <c r="Q35" s="27"/>
      <c r="R35" s="27"/>
      <c r="S35" s="27"/>
      <c r="T35" s="27"/>
      <c r="U35" s="27"/>
      <c r="V35" s="27"/>
      <c r="W35" s="97"/>
    </row>
    <row r="36" spans="1:23" ht="23.25" customHeight="1" thickBot="1">
      <c r="A36" s="234"/>
      <c r="B36" s="63"/>
      <c r="C36" s="111" t="str">
        <f>IF((COUNTIF(B24:B35,"Trifft zu")/(COUNTIF(B24:B35,"Trifft zu")+COUNTIF(B24:B35,"Trifft nicht zu")+COUNTIF(B24:B35,"in Umsetzung")))&gt;=0.8,"Stufe erreicht","Stufe nicht erreicht")</f>
        <v>Stufe nicht erreicht</v>
      </c>
      <c r="D36" s="153"/>
      <c r="E36" s="120" t="str">
        <f>IF(AND((COUNTIF(D24:D35,"Trifft zu")/(COUNTIF(D24:D35,"Trifft zu")+COUNTIF(D24:D35,"Trifft nicht zu")+COUNTIF(D24:D35,"in Umsetzung")))&gt;=0.8,C36="Stufe erreicht"),"Stufe erreicht","Stufe nicht erreicht")</f>
        <v>Stufe nicht erreicht</v>
      </c>
      <c r="F36" s="153"/>
      <c r="G36" s="120" t="str">
        <f>IF(AND((COUNTIF(F24:F35,"Trifft zu")/(COUNTIF(F24:F35,"Trifft zu")+COUNTIF(F24:F35,"Trifft nicht zu")+COUNTIF(F24:F35,"in Umsetzung")))&gt;=0.8,E36="Stufe erreicht"),"Stufe erreicht","Stufe nicht erreicht")</f>
        <v>Stufe nicht erreicht</v>
      </c>
      <c r="H36" s="153"/>
      <c r="I36" s="120" t="str">
        <f>IF(AND((COUNTIF(H24:H35,"Trifft zu")/(COUNTIF(H24:H35,"Trifft zu")+COUNTIF(H24:H35,"Trifft nicht zu")+COUNTIF(H24:H35,"in Umsetzung")))&gt;=0.8,G36="Stufe erreicht"),"Stufe erreicht","Stufe nicht erreicht")</f>
        <v>Stufe nicht erreicht</v>
      </c>
      <c r="J36" s="153"/>
      <c r="K36" s="120" t="str">
        <f>IF(AND((COUNTIF(J24:J35,"Trifft zu")/(COUNTIF(J24:J35,"Trifft zu")+COUNTIF(J24:J35,"Trifft nicht zu")+COUNTIF(J24:J35,"in Umsetzung")))&gt;=0.8,I36="Stufe erreicht"),"Stufe erreicht","Stufe nicht erreicht")</f>
        <v>Stufe nicht erreicht</v>
      </c>
      <c r="L36" s="57"/>
      <c r="M36" s="27"/>
      <c r="N36" s="27"/>
      <c r="O36" s="27"/>
      <c r="P36" s="27"/>
      <c r="Q36" s="27"/>
      <c r="R36" s="27"/>
      <c r="S36" s="27"/>
      <c r="T36" s="27"/>
      <c r="U36" s="27"/>
      <c r="V36" s="27"/>
      <c r="W36" s="97"/>
    </row>
    <row r="37" spans="1:23" ht="20.25" customHeight="1" thickBot="1">
      <c r="A37" s="64"/>
      <c r="B37" s="197" t="s">
        <v>12</v>
      </c>
      <c r="C37" s="198"/>
      <c r="D37" s="197" t="s">
        <v>13</v>
      </c>
      <c r="E37" s="198"/>
      <c r="F37" s="197" t="s">
        <v>55</v>
      </c>
      <c r="G37" s="198"/>
      <c r="H37" s="197" t="s">
        <v>56</v>
      </c>
      <c r="I37" s="198"/>
      <c r="J37" s="197" t="s">
        <v>16</v>
      </c>
      <c r="K37" s="198"/>
      <c r="L37" s="57"/>
      <c r="M37" s="27"/>
      <c r="N37" s="27"/>
      <c r="O37" s="27"/>
      <c r="P37" s="27"/>
      <c r="Q37" s="27"/>
      <c r="R37" s="27"/>
      <c r="S37" s="27"/>
      <c r="T37" s="27"/>
      <c r="U37" s="27"/>
      <c r="V37" s="27"/>
      <c r="W37" s="97"/>
    </row>
    <row r="38" spans="1:23" ht="63" customHeight="1">
      <c r="A38" s="233" t="s">
        <v>308</v>
      </c>
      <c r="B38" s="139" t="s">
        <v>60</v>
      </c>
      <c r="C38" s="151" t="s">
        <v>309</v>
      </c>
      <c r="D38" s="136" t="s">
        <v>60</v>
      </c>
      <c r="E38" s="151" t="s">
        <v>310</v>
      </c>
      <c r="F38" s="134" t="s">
        <v>60</v>
      </c>
      <c r="G38" s="146" t="s">
        <v>311</v>
      </c>
      <c r="H38" s="134" t="s">
        <v>60</v>
      </c>
      <c r="I38" s="119" t="s">
        <v>312</v>
      </c>
      <c r="J38" s="140" t="s">
        <v>60</v>
      </c>
      <c r="K38" s="152" t="s">
        <v>313</v>
      </c>
      <c r="L38" s="27"/>
      <c r="M38" s="27"/>
      <c r="N38" s="27"/>
      <c r="O38" s="27"/>
      <c r="P38" s="27"/>
      <c r="Q38" s="27"/>
      <c r="R38" s="27"/>
      <c r="S38" s="27"/>
      <c r="T38" s="27"/>
      <c r="U38" s="27"/>
      <c r="V38" s="27"/>
      <c r="W38" s="97"/>
    </row>
    <row r="39" spans="1:23" ht="66" customHeight="1">
      <c r="A39" s="234"/>
      <c r="B39" s="138" t="s">
        <v>60</v>
      </c>
      <c r="C39" s="150" t="s">
        <v>314</v>
      </c>
      <c r="D39" s="137" t="s">
        <v>60</v>
      </c>
      <c r="E39" s="150" t="s">
        <v>315</v>
      </c>
      <c r="F39" s="135" t="s">
        <v>60</v>
      </c>
      <c r="G39" s="145" t="s">
        <v>316</v>
      </c>
      <c r="H39" s="135" t="s">
        <v>60</v>
      </c>
      <c r="I39" s="145" t="s">
        <v>317</v>
      </c>
      <c r="J39" s="129"/>
      <c r="K39" s="131"/>
      <c r="L39" s="27"/>
      <c r="M39" s="27"/>
      <c r="N39" s="27"/>
      <c r="O39" s="27"/>
      <c r="P39" s="27"/>
      <c r="Q39" s="27"/>
      <c r="R39" s="27"/>
      <c r="S39" s="27"/>
      <c r="T39" s="27"/>
      <c r="U39" s="27"/>
      <c r="V39" s="27"/>
      <c r="W39" s="97"/>
    </row>
    <row r="40" spans="1:23" ht="60.95" customHeight="1">
      <c r="A40" s="234"/>
      <c r="B40" s="59"/>
      <c r="C40" s="61"/>
      <c r="D40" s="60"/>
      <c r="E40" s="61"/>
      <c r="F40" s="135" t="s">
        <v>60</v>
      </c>
      <c r="G40" s="145" t="s">
        <v>318</v>
      </c>
      <c r="H40" s="135" t="s">
        <v>60</v>
      </c>
      <c r="I40" s="145" t="s">
        <v>319</v>
      </c>
      <c r="J40" s="129"/>
      <c r="K40" s="125"/>
      <c r="L40" s="27"/>
      <c r="M40" s="27"/>
      <c r="N40" s="27"/>
      <c r="O40" s="27"/>
      <c r="P40" s="27"/>
      <c r="Q40" s="27"/>
      <c r="R40" s="27"/>
      <c r="S40" s="27"/>
      <c r="T40" s="27"/>
      <c r="U40" s="27"/>
      <c r="V40" s="27"/>
      <c r="W40" s="97"/>
    </row>
    <row r="41" spans="1:23" ht="66.95" customHeight="1">
      <c r="A41" s="234"/>
      <c r="B41" s="59"/>
      <c r="C41" s="61"/>
      <c r="D41" s="60"/>
      <c r="E41" s="61"/>
      <c r="F41" s="129"/>
      <c r="G41" s="130"/>
      <c r="H41" s="135" t="s">
        <v>60</v>
      </c>
      <c r="I41" s="119" t="s">
        <v>320</v>
      </c>
      <c r="J41" s="129"/>
      <c r="K41" s="131"/>
      <c r="L41" s="27"/>
      <c r="M41" s="27"/>
      <c r="N41" s="27"/>
      <c r="O41" s="27"/>
      <c r="P41" s="27"/>
      <c r="Q41" s="27"/>
      <c r="R41" s="27"/>
      <c r="S41" s="27"/>
      <c r="T41" s="27"/>
      <c r="U41" s="27"/>
      <c r="V41" s="27"/>
      <c r="W41" s="97"/>
    </row>
    <row r="42" spans="1:23" ht="23.25" customHeight="1">
      <c r="A42" s="234"/>
      <c r="B42" s="59"/>
      <c r="C42" s="111" t="str">
        <f>IF((COUNTIF(B38:B41,"Trifft zu")/(COUNTIF(B38:B41,"Trifft zu")+COUNTIF(B38:B41,"Trifft nicht zu")+COUNTIF(B38:B41,"in Umsetzung")))&gt;=0.8,"Stufe erreicht","Stufe nicht erreicht")</f>
        <v>Stufe nicht erreicht</v>
      </c>
      <c r="D42" s="59"/>
      <c r="E42" s="120" t="str">
        <f>IF(AND((COUNTIF(D38:D41,"Trifft zu")/(COUNTIF(D38:D41,"Trifft zu")+COUNTIF(D38:D41,"Trifft nicht zu")+COUNTIF(D38:D41,"in Umsetzung")))&gt;=0.8,C42="Stufe erreicht"),"Stufe erreicht","Stufe nicht erreicht")</f>
        <v>Stufe nicht erreicht</v>
      </c>
      <c r="F42" s="59"/>
      <c r="G42" s="120" t="str">
        <f>IF(AND((COUNTIF(F38:F41,"Trifft zu")/(COUNTIF(F38:F41,"Trifft zu")+COUNTIF(F38:F41,"Trifft nicht zu")+COUNTIF(F38:F41,"in Umsetzung")))&gt;=0.8,E42="Stufe erreicht"),"Stufe erreicht","Stufe nicht erreicht")</f>
        <v>Stufe nicht erreicht</v>
      </c>
      <c r="H42" s="59"/>
      <c r="I42" s="120" t="str">
        <f>IF(AND((COUNTIF(H38:H41,"Trifft zu")/(COUNTIF(H38:H41,"Trifft zu")+COUNTIF(H38:H41,"Trifft nicht zu")+COUNTIF(H38:H41,"in Umsetzung")))&gt;=0.8,G42="Stufe erreicht"),"Stufe erreicht","Stufe nicht erreicht")</f>
        <v>Stufe nicht erreicht</v>
      </c>
      <c r="J42" s="59"/>
      <c r="K42" s="120" t="str">
        <f>IF(AND((COUNTIF(J38:J41,"Trifft zu")/(COUNTIF(J38:J41,"Trifft zu")+COUNTIF(J38:J41,"Trifft nicht zu")+COUNTIF(J38:J41,"in Umsetzung")))&gt;=0.8,I42="Stufe erreicht"),"Stufe erreicht","Stufe nicht erreicht")</f>
        <v>Stufe nicht erreicht</v>
      </c>
      <c r="L42" s="27"/>
      <c r="M42" s="27"/>
      <c r="N42" s="27"/>
      <c r="O42" s="27"/>
      <c r="P42" s="27"/>
      <c r="Q42" s="27"/>
      <c r="R42" s="27"/>
      <c r="S42" s="27"/>
      <c r="T42" s="27"/>
      <c r="U42" s="27"/>
      <c r="V42" s="27"/>
      <c r="W42" s="97"/>
    </row>
    <row r="43" spans="1:23" ht="15" customHeight="1">
      <c r="A43" s="26"/>
      <c r="B43" s="27"/>
      <c r="C43" s="27"/>
      <c r="D43" s="27"/>
      <c r="E43" s="27"/>
      <c r="F43" s="27"/>
      <c r="G43" s="27"/>
      <c r="H43" s="27"/>
      <c r="I43" s="27"/>
      <c r="J43" s="27"/>
      <c r="K43" s="27"/>
      <c r="L43" s="27"/>
      <c r="M43" s="27"/>
      <c r="N43" s="27"/>
      <c r="O43" s="27"/>
      <c r="P43" s="27"/>
      <c r="Q43" s="27"/>
      <c r="R43" s="27"/>
      <c r="S43" s="27"/>
      <c r="T43" s="27"/>
      <c r="U43" s="27"/>
      <c r="V43" s="27"/>
      <c r="W43" s="97"/>
    </row>
    <row r="44" spans="1:23" ht="15" customHeight="1">
      <c r="A44" s="26"/>
      <c r="B44" s="27"/>
      <c r="C44" s="27"/>
      <c r="D44" s="27"/>
      <c r="E44" s="27"/>
      <c r="F44" s="27"/>
      <c r="G44" s="27"/>
      <c r="H44" s="27"/>
      <c r="I44" s="27"/>
      <c r="J44" s="27"/>
      <c r="K44" s="27"/>
      <c r="L44" s="27"/>
      <c r="M44" s="27"/>
      <c r="N44" s="27"/>
      <c r="O44" s="27"/>
      <c r="P44" s="27"/>
      <c r="Q44" s="27"/>
      <c r="R44" s="27"/>
      <c r="S44" s="27"/>
      <c r="T44" s="27"/>
      <c r="U44" s="27"/>
      <c r="V44" s="27"/>
      <c r="W44" s="97"/>
    </row>
    <row r="45" spans="1:23" ht="15" customHeight="1">
      <c r="A45" s="26"/>
      <c r="B45" s="27"/>
      <c r="C45" s="27"/>
      <c r="D45" s="27"/>
      <c r="E45" s="27"/>
      <c r="F45" s="27"/>
      <c r="G45" s="27"/>
      <c r="H45" s="27"/>
      <c r="I45" s="27"/>
      <c r="J45" s="27"/>
      <c r="K45" s="27"/>
      <c r="L45" s="27"/>
      <c r="M45" s="27"/>
      <c r="N45" s="27"/>
      <c r="O45" s="27"/>
      <c r="P45" s="27"/>
      <c r="Q45" s="27"/>
      <c r="R45" s="27"/>
      <c r="S45" s="27"/>
      <c r="T45" s="27"/>
      <c r="U45" s="27"/>
      <c r="V45" s="27"/>
      <c r="W45" s="97"/>
    </row>
    <row r="46" spans="1:23" ht="15" customHeight="1">
      <c r="A46" s="26"/>
      <c r="B46" s="27"/>
      <c r="C46" s="27"/>
      <c r="D46" s="27"/>
      <c r="E46" s="27"/>
      <c r="F46" s="27"/>
      <c r="G46" s="27"/>
      <c r="H46" s="27"/>
      <c r="I46" s="27"/>
      <c r="J46" s="27"/>
      <c r="K46" s="27"/>
      <c r="L46" s="27"/>
      <c r="M46" s="27"/>
      <c r="N46" s="27"/>
      <c r="O46" s="27"/>
      <c r="P46" s="27"/>
      <c r="Q46" s="27"/>
      <c r="R46" s="27"/>
      <c r="S46" s="27"/>
      <c r="T46" s="27"/>
      <c r="U46" s="27"/>
      <c r="V46" s="27"/>
      <c r="W46" s="97"/>
    </row>
    <row r="47" spans="1:23" ht="15" customHeight="1">
      <c r="A47" s="26"/>
      <c r="B47" s="27"/>
      <c r="C47" s="27"/>
      <c r="D47" s="27"/>
      <c r="E47" s="27"/>
      <c r="F47" s="27"/>
      <c r="G47" s="27"/>
      <c r="H47" s="27"/>
      <c r="I47" s="27"/>
      <c r="J47" s="27"/>
      <c r="K47" s="27"/>
      <c r="L47" s="27"/>
      <c r="M47" s="27"/>
      <c r="N47" s="27"/>
      <c r="O47" s="27"/>
      <c r="P47" s="27"/>
      <c r="Q47" s="27"/>
      <c r="R47" s="27"/>
      <c r="S47" s="27"/>
      <c r="T47" s="27"/>
      <c r="U47" s="27"/>
      <c r="V47" s="27"/>
      <c r="W47" s="97"/>
    </row>
    <row r="48" spans="1:23" ht="15" customHeight="1">
      <c r="A48" s="26"/>
      <c r="B48" s="27"/>
      <c r="C48" s="27"/>
      <c r="D48" s="27"/>
      <c r="E48" s="27"/>
      <c r="F48" s="27"/>
      <c r="G48" s="27"/>
      <c r="H48" s="27"/>
      <c r="I48" s="27"/>
      <c r="J48" s="27"/>
      <c r="K48" s="27"/>
      <c r="L48" s="27"/>
      <c r="M48" s="27"/>
      <c r="N48" s="27"/>
      <c r="O48" s="27"/>
      <c r="P48" s="27"/>
      <c r="Q48" s="27"/>
      <c r="R48" s="27"/>
      <c r="S48" s="27"/>
      <c r="T48" s="27"/>
      <c r="U48" s="27"/>
      <c r="V48" s="27"/>
      <c r="W48" s="97"/>
    </row>
    <row r="49" spans="1:23" ht="15" customHeight="1">
      <c r="A49" s="26"/>
      <c r="B49" s="27"/>
      <c r="C49" s="27"/>
      <c r="D49" s="27"/>
      <c r="E49" s="27"/>
      <c r="F49" s="27"/>
      <c r="G49" s="27"/>
      <c r="H49" s="27"/>
      <c r="I49" s="27"/>
      <c r="J49" s="27"/>
      <c r="K49" s="27"/>
      <c r="L49" s="27"/>
      <c r="M49" s="27"/>
      <c r="N49" s="27"/>
      <c r="O49" s="27"/>
      <c r="P49" s="27"/>
      <c r="Q49" s="27"/>
      <c r="R49" s="27"/>
      <c r="S49" s="27"/>
      <c r="T49" s="27"/>
      <c r="U49" s="27"/>
      <c r="V49" s="27"/>
      <c r="W49" s="97"/>
    </row>
    <row r="50" spans="1:23" ht="15" customHeight="1">
      <c r="A50" s="26"/>
      <c r="B50" s="27"/>
      <c r="C50" s="27"/>
      <c r="D50" s="27"/>
      <c r="E50" s="27"/>
      <c r="F50" s="27"/>
      <c r="G50" s="27"/>
      <c r="H50" s="27"/>
      <c r="I50" s="27"/>
      <c r="J50" s="27"/>
      <c r="K50" s="27"/>
      <c r="L50" s="27"/>
      <c r="M50" s="27"/>
      <c r="N50" s="27"/>
      <c r="O50" s="27"/>
      <c r="P50" s="27"/>
      <c r="Q50" s="27"/>
      <c r="R50" s="27"/>
      <c r="S50" s="27"/>
      <c r="T50" s="27"/>
      <c r="U50" s="27"/>
      <c r="V50" s="27"/>
      <c r="W50" s="97"/>
    </row>
    <row r="51" spans="1:23" ht="15" customHeight="1">
      <c r="A51" s="26"/>
      <c r="B51" s="27"/>
      <c r="C51" s="27"/>
      <c r="D51" s="27"/>
      <c r="E51" s="27"/>
      <c r="F51" s="27"/>
      <c r="G51" s="27"/>
      <c r="H51" s="27"/>
      <c r="I51" s="27"/>
      <c r="J51" s="27"/>
      <c r="K51" s="27"/>
      <c r="L51" s="27"/>
      <c r="M51" s="27"/>
      <c r="N51" s="27"/>
      <c r="O51" s="27"/>
      <c r="P51" s="27"/>
      <c r="Q51" s="27"/>
      <c r="R51" s="27"/>
      <c r="S51" s="27"/>
      <c r="T51" s="27"/>
      <c r="U51" s="27"/>
      <c r="V51" s="27"/>
      <c r="W51" s="97"/>
    </row>
    <row r="52" spans="1:23" ht="15" customHeight="1">
      <c r="A52" s="26"/>
      <c r="B52" s="27"/>
      <c r="C52" s="27"/>
      <c r="D52" s="27"/>
      <c r="E52" s="27"/>
      <c r="F52" s="27"/>
      <c r="G52" s="27"/>
      <c r="H52" s="27"/>
      <c r="I52" s="27"/>
      <c r="J52" s="27"/>
      <c r="K52" s="27"/>
      <c r="L52" s="27"/>
      <c r="M52" s="27"/>
      <c r="N52" s="27"/>
      <c r="O52" s="27"/>
      <c r="P52" s="27"/>
      <c r="Q52" s="27"/>
      <c r="R52" s="27"/>
      <c r="S52" s="27"/>
      <c r="T52" s="27"/>
      <c r="U52" s="27"/>
      <c r="V52" s="27"/>
      <c r="W52" s="97"/>
    </row>
    <row r="53" spans="1:23" ht="15" customHeight="1">
      <c r="A53" s="26"/>
      <c r="B53" s="27"/>
      <c r="C53" s="27"/>
      <c r="D53" s="27"/>
      <c r="E53" s="27"/>
      <c r="F53" s="27"/>
      <c r="G53" s="27"/>
      <c r="H53" s="27"/>
      <c r="I53" s="27"/>
      <c r="J53" s="27"/>
      <c r="K53" s="27"/>
      <c r="L53" s="27"/>
      <c r="M53" s="27"/>
      <c r="N53" s="27"/>
      <c r="O53" s="27"/>
      <c r="P53" s="27"/>
      <c r="Q53" s="27"/>
      <c r="R53" s="27"/>
      <c r="S53" s="27"/>
      <c r="T53" s="27"/>
      <c r="U53" s="27"/>
      <c r="V53" s="27"/>
      <c r="W53" s="97"/>
    </row>
    <row r="54" spans="1:23" ht="15" customHeight="1">
      <c r="A54" s="26"/>
      <c r="B54" s="27"/>
      <c r="C54" s="27"/>
      <c r="D54" s="27"/>
      <c r="E54" s="27"/>
      <c r="F54" s="27"/>
      <c r="G54" s="27"/>
      <c r="H54" s="27"/>
      <c r="I54" s="27"/>
      <c r="J54" s="27"/>
      <c r="K54" s="27"/>
      <c r="L54" s="27"/>
      <c r="M54" s="27"/>
      <c r="N54" s="27"/>
      <c r="O54" s="27"/>
      <c r="P54" s="27"/>
      <c r="Q54" s="27"/>
      <c r="R54" s="27"/>
      <c r="S54" s="27"/>
      <c r="T54" s="27"/>
      <c r="U54" s="27"/>
      <c r="V54" s="27"/>
      <c r="W54" s="97"/>
    </row>
    <row r="55" spans="1:23" ht="15" customHeight="1">
      <c r="A55" s="26"/>
      <c r="B55" s="27"/>
      <c r="C55" s="27"/>
      <c r="D55" s="27"/>
      <c r="E55" s="27"/>
      <c r="F55" s="27"/>
      <c r="G55" s="27"/>
      <c r="H55" s="27"/>
      <c r="I55" s="27"/>
      <c r="J55" s="27"/>
      <c r="K55" s="27"/>
      <c r="L55" s="27"/>
      <c r="M55" s="27"/>
      <c r="N55" s="27"/>
      <c r="O55" s="27"/>
      <c r="P55" s="27"/>
      <c r="Q55" s="27"/>
      <c r="R55" s="27"/>
      <c r="S55" s="27"/>
      <c r="T55" s="27"/>
      <c r="U55" s="27"/>
      <c r="V55" s="27"/>
      <c r="W55" s="97"/>
    </row>
    <row r="56" spans="1:23" ht="15" customHeight="1">
      <c r="A56" s="27"/>
      <c r="B56" s="27"/>
      <c r="C56" s="27"/>
      <c r="D56" s="27"/>
      <c r="E56" s="27"/>
      <c r="F56" s="27"/>
      <c r="G56" s="27"/>
      <c r="H56" s="27"/>
      <c r="I56" s="27"/>
      <c r="J56" s="27"/>
      <c r="K56" s="27"/>
      <c r="L56" s="27"/>
      <c r="M56" s="27"/>
      <c r="N56" s="27"/>
      <c r="O56" s="27"/>
      <c r="P56" s="27"/>
      <c r="Q56" s="27"/>
      <c r="R56" s="27"/>
      <c r="S56" s="27"/>
      <c r="T56" s="27"/>
      <c r="U56" s="27"/>
      <c r="V56" s="27"/>
      <c r="W56" s="97"/>
    </row>
    <row r="57" spans="1:23" ht="15" customHeight="1">
      <c r="A57" s="27"/>
      <c r="B57" s="27"/>
      <c r="C57" s="27"/>
      <c r="D57" s="27"/>
      <c r="E57" s="27"/>
      <c r="F57" s="27"/>
      <c r="G57" s="27"/>
      <c r="H57" s="27"/>
      <c r="I57" s="27"/>
      <c r="J57" s="27"/>
      <c r="K57" s="27"/>
      <c r="L57" s="27"/>
      <c r="M57" s="27"/>
      <c r="N57" s="27"/>
      <c r="O57" s="27"/>
      <c r="P57" s="27"/>
      <c r="Q57" s="27"/>
      <c r="R57" s="27"/>
      <c r="S57" s="27"/>
      <c r="T57" s="27"/>
      <c r="U57" s="27"/>
      <c r="V57" s="27"/>
      <c r="W57" s="97"/>
    </row>
    <row r="58" spans="1:23" ht="15" customHeight="1">
      <c r="A58" s="27"/>
      <c r="B58" s="27"/>
      <c r="C58" s="27"/>
      <c r="D58" s="27"/>
      <c r="E58" s="27"/>
      <c r="F58" s="27"/>
      <c r="G58" s="27"/>
      <c r="H58" s="27"/>
      <c r="I58" s="27"/>
      <c r="J58" s="27"/>
      <c r="K58" s="27"/>
      <c r="L58" s="27"/>
      <c r="M58" s="27"/>
      <c r="N58" s="27"/>
      <c r="O58" s="27"/>
      <c r="P58" s="27"/>
      <c r="Q58" s="27"/>
      <c r="R58" s="27"/>
      <c r="S58" s="27"/>
      <c r="T58" s="27"/>
      <c r="U58" s="27"/>
      <c r="V58" s="27"/>
      <c r="W58" s="97"/>
    </row>
    <row r="59" spans="1:23" ht="15" customHeight="1">
      <c r="A59" s="97"/>
      <c r="B59" s="97"/>
      <c r="C59" s="97"/>
      <c r="D59" s="97"/>
      <c r="E59" s="97"/>
      <c r="F59" s="97"/>
      <c r="G59" s="97"/>
      <c r="H59" s="97"/>
      <c r="I59" s="97"/>
      <c r="J59" s="97"/>
      <c r="K59" s="97"/>
      <c r="L59" s="97"/>
      <c r="M59" s="97"/>
      <c r="N59" s="97"/>
      <c r="O59" s="97"/>
      <c r="P59" s="97"/>
      <c r="Q59" s="97"/>
      <c r="R59" s="97"/>
      <c r="S59" s="97"/>
      <c r="T59" s="97"/>
      <c r="U59" s="97"/>
      <c r="V59" s="97"/>
      <c r="W59" s="97"/>
    </row>
    <row r="60" spans="1:23" ht="15" customHeight="1">
      <c r="A60" s="97"/>
      <c r="B60" s="97"/>
      <c r="C60" s="97"/>
      <c r="D60" s="97"/>
      <c r="E60" s="97"/>
      <c r="F60" s="97"/>
      <c r="G60" s="97"/>
      <c r="H60" s="97"/>
      <c r="I60" s="97"/>
      <c r="J60" s="97"/>
      <c r="K60" s="97"/>
      <c r="L60" s="97"/>
      <c r="M60" s="97"/>
      <c r="N60" s="97"/>
      <c r="O60" s="97"/>
      <c r="P60" s="97"/>
      <c r="Q60" s="97"/>
      <c r="R60" s="97"/>
      <c r="S60" s="97"/>
      <c r="T60" s="97"/>
      <c r="U60" s="97"/>
      <c r="V60" s="97"/>
      <c r="W60" s="97"/>
    </row>
    <row r="61" spans="1:23" ht="15" customHeight="1">
      <c r="A61" s="97"/>
      <c r="B61" s="97"/>
      <c r="C61" s="97"/>
      <c r="D61" s="97"/>
      <c r="E61" s="97"/>
      <c r="F61" s="97"/>
      <c r="G61" s="97"/>
      <c r="H61" s="97"/>
      <c r="I61" s="97"/>
      <c r="J61" s="97"/>
      <c r="K61" s="97"/>
      <c r="L61" s="97"/>
      <c r="M61" s="97"/>
      <c r="N61" s="97"/>
      <c r="O61" s="97"/>
      <c r="P61" s="97"/>
      <c r="Q61" s="97"/>
      <c r="R61" s="97"/>
      <c r="S61" s="97"/>
      <c r="T61" s="97"/>
      <c r="U61" s="97"/>
      <c r="V61" s="97"/>
      <c r="W61" s="97"/>
    </row>
    <row r="62" spans="1:23" ht="15" customHeight="1">
      <c r="A62" s="97"/>
      <c r="B62" s="97"/>
      <c r="C62" s="97"/>
      <c r="D62" s="97"/>
      <c r="E62" s="97"/>
      <c r="F62" s="97"/>
      <c r="G62" s="97"/>
      <c r="H62" s="97"/>
      <c r="I62" s="97"/>
      <c r="J62" s="97"/>
      <c r="K62" s="97"/>
      <c r="L62" s="97"/>
      <c r="M62" s="97"/>
      <c r="N62" s="97"/>
      <c r="O62" s="97"/>
      <c r="P62" s="97"/>
      <c r="Q62" s="97"/>
      <c r="R62" s="97"/>
      <c r="S62" s="97"/>
      <c r="T62" s="97"/>
      <c r="U62" s="97"/>
      <c r="V62" s="97"/>
      <c r="W62" s="97"/>
    </row>
    <row r="63" spans="1:23" ht="15" customHeight="1">
      <c r="A63" s="97"/>
      <c r="B63" s="97"/>
      <c r="C63" s="97"/>
      <c r="D63" s="97"/>
      <c r="E63" s="97"/>
      <c r="F63" s="97"/>
      <c r="G63" s="97"/>
      <c r="H63" s="97"/>
      <c r="I63" s="97"/>
      <c r="J63" s="97"/>
      <c r="K63" s="97"/>
      <c r="L63" s="97"/>
      <c r="M63" s="97"/>
      <c r="N63" s="97"/>
      <c r="O63" s="97"/>
      <c r="P63" s="97"/>
      <c r="Q63" s="97"/>
      <c r="R63" s="97"/>
      <c r="S63" s="97"/>
      <c r="T63" s="97"/>
      <c r="U63" s="97"/>
    </row>
    <row r="64" spans="1:23" ht="15" customHeight="1">
      <c r="A64" s="97"/>
      <c r="B64" s="97"/>
      <c r="C64" s="97"/>
      <c r="D64" s="97"/>
      <c r="E64" s="97"/>
      <c r="F64" s="97"/>
      <c r="G64" s="97"/>
      <c r="H64" s="97"/>
      <c r="I64" s="97"/>
      <c r="J64" s="97"/>
      <c r="K64" s="97"/>
      <c r="L64" s="97"/>
      <c r="M64" s="97"/>
      <c r="N64" s="97"/>
      <c r="O64" s="97"/>
      <c r="P64" s="97"/>
      <c r="Q64" s="97"/>
      <c r="R64" s="97"/>
      <c r="S64" s="97"/>
      <c r="T64" s="97"/>
      <c r="U64" s="97"/>
    </row>
    <row r="65" spans="1:21" ht="15" customHeight="1">
      <c r="A65" s="97"/>
      <c r="B65" s="97"/>
      <c r="C65" s="97"/>
      <c r="D65" s="97"/>
      <c r="E65" s="97"/>
      <c r="F65" s="97"/>
      <c r="G65" s="97"/>
      <c r="H65" s="97"/>
      <c r="I65" s="97"/>
      <c r="J65" s="97"/>
      <c r="K65" s="97"/>
      <c r="L65" s="97"/>
      <c r="M65" s="97"/>
      <c r="N65" s="97"/>
      <c r="O65" s="97"/>
      <c r="P65" s="97"/>
      <c r="Q65" s="97"/>
      <c r="R65" s="97"/>
      <c r="S65" s="97"/>
      <c r="T65" s="97"/>
      <c r="U65" s="97"/>
    </row>
  </sheetData>
  <sheetProtection selectLockedCells="1"/>
  <mergeCells count="25">
    <mergeCell ref="A18:A22"/>
    <mergeCell ref="H16:I16"/>
    <mergeCell ref="J16:K16"/>
    <mergeCell ref="A24:A36"/>
    <mergeCell ref="A38:A42"/>
    <mergeCell ref="F23:G23"/>
    <mergeCell ref="B37:C37"/>
    <mergeCell ref="D37:E37"/>
    <mergeCell ref="F37:G37"/>
    <mergeCell ref="B23:C23"/>
    <mergeCell ref="D23:E23"/>
    <mergeCell ref="H37:I37"/>
    <mergeCell ref="J37:K37"/>
    <mergeCell ref="H17:I17"/>
    <mergeCell ref="J17:K17"/>
    <mergeCell ref="J23:K23"/>
    <mergeCell ref="H23:I23"/>
    <mergeCell ref="B6:D6"/>
    <mergeCell ref="E6:F6"/>
    <mergeCell ref="B17:C17"/>
    <mergeCell ref="D17:E17"/>
    <mergeCell ref="F17:G17"/>
    <mergeCell ref="B16:C16"/>
    <mergeCell ref="D16:E16"/>
    <mergeCell ref="F16:G16"/>
  </mergeCells>
  <conditionalFormatting sqref="B22 B23:E23 J23:K23 B37:E37 J37:K37 B36 B39:K39 B24:J24 B35:J35 B42 B41:H41 B40:J40 B38:H38 K38 B25 D25 F34:G34 D27:E28 B33:C34 B26:D26 D30:E32 D29 D33 H32 F28 F25:K25 F27:G27 J27:K29 H27:I31 J26 J32:K33 J30:J31 J34 J41:K41 F29:G32 F26 H26 B28:C31">
    <cfRule type="cellIs" dxfId="360" priority="107" stopIfTrue="1" operator="equal">
      <formula>"Stufe erreicht"</formula>
    </cfRule>
  </conditionalFormatting>
  <conditionalFormatting sqref="C22">
    <cfRule type="cellIs" dxfId="359" priority="105" stopIfTrue="1" operator="equal">
      <formula>"Stufe erreicht"</formula>
    </cfRule>
  </conditionalFormatting>
  <conditionalFormatting sqref="D22">
    <cfRule type="cellIs" dxfId="358" priority="103" stopIfTrue="1" operator="equal">
      <formula>"Stufe erreicht"</formula>
    </cfRule>
  </conditionalFormatting>
  <conditionalFormatting sqref="F22">
    <cfRule type="cellIs" dxfId="357" priority="102" stopIfTrue="1" operator="equal">
      <formula>"Stufe erreicht"</formula>
    </cfRule>
  </conditionalFormatting>
  <conditionalFormatting sqref="H22">
    <cfRule type="cellIs" dxfId="356" priority="101" stopIfTrue="1" operator="equal">
      <formula>"Stufe erreicht"</formula>
    </cfRule>
  </conditionalFormatting>
  <conditionalFormatting sqref="J22">
    <cfRule type="cellIs" dxfId="355" priority="100" stopIfTrue="1" operator="equal">
      <formula>"Stufe erreicht"</formula>
    </cfRule>
  </conditionalFormatting>
  <conditionalFormatting sqref="C36">
    <cfRule type="cellIs" dxfId="354" priority="98" stopIfTrue="1" operator="equal">
      <formula>"Stufe erreicht"</formula>
    </cfRule>
  </conditionalFormatting>
  <conditionalFormatting sqref="B18:B21">
    <cfRule type="cellIs" dxfId="353" priority="97" stopIfTrue="1" operator="equal">
      <formula>"Stufe erreicht"</formula>
    </cfRule>
  </conditionalFormatting>
  <conditionalFormatting sqref="D36">
    <cfRule type="cellIs" dxfId="352" priority="96" stopIfTrue="1" operator="equal">
      <formula>"Stufe erreicht"</formula>
    </cfRule>
  </conditionalFormatting>
  <conditionalFormatting sqref="F36">
    <cfRule type="cellIs" dxfId="351" priority="93" stopIfTrue="1" operator="equal">
      <formula>"Stufe erreicht"</formula>
    </cfRule>
  </conditionalFormatting>
  <conditionalFormatting sqref="H36">
    <cfRule type="cellIs" dxfId="350" priority="92" stopIfTrue="1" operator="equal">
      <formula>"Stufe erreicht"</formula>
    </cfRule>
  </conditionalFormatting>
  <conditionalFormatting sqref="J36">
    <cfRule type="cellIs" dxfId="349" priority="91" stopIfTrue="1" operator="equal">
      <formula>"Stufe erreicht"</formula>
    </cfRule>
  </conditionalFormatting>
  <conditionalFormatting sqref="H34">
    <cfRule type="cellIs" dxfId="348" priority="88" stopIfTrue="1" operator="equal">
      <formula>"Stufe erreicht"</formula>
    </cfRule>
  </conditionalFormatting>
  <conditionalFormatting sqref="I34">
    <cfRule type="cellIs" dxfId="347" priority="87" stopIfTrue="1" operator="equal">
      <formula>"Stufe erreicht"</formula>
    </cfRule>
  </conditionalFormatting>
  <conditionalFormatting sqref="I32">
    <cfRule type="cellIs" dxfId="346" priority="86" stopIfTrue="1" operator="equal">
      <formula>"Stufe erreicht"</formula>
    </cfRule>
  </conditionalFormatting>
  <conditionalFormatting sqref="C42">
    <cfRule type="cellIs" dxfId="345" priority="85" stopIfTrue="1" operator="equal">
      <formula>"Stufe erreicht"</formula>
    </cfRule>
  </conditionalFormatting>
  <conditionalFormatting sqref="D42">
    <cfRule type="cellIs" dxfId="344" priority="84" stopIfTrue="1" operator="equal">
      <formula>"Stufe erreicht"</formula>
    </cfRule>
  </conditionalFormatting>
  <conditionalFormatting sqref="F42">
    <cfRule type="cellIs" dxfId="343" priority="83" stopIfTrue="1" operator="equal">
      <formula>"Stufe erreicht"</formula>
    </cfRule>
  </conditionalFormatting>
  <conditionalFormatting sqref="H42">
    <cfRule type="cellIs" dxfId="342" priority="82" stopIfTrue="1" operator="equal">
      <formula>"Stufe erreicht"</formula>
    </cfRule>
  </conditionalFormatting>
  <conditionalFormatting sqref="J42">
    <cfRule type="cellIs" dxfId="341" priority="81" stopIfTrue="1" operator="equal">
      <formula>"Stufe erreicht"</formula>
    </cfRule>
  </conditionalFormatting>
  <conditionalFormatting sqref="K40">
    <cfRule type="cellIs" dxfId="340" priority="77" stopIfTrue="1" operator="equal">
      <formula>"Stufe erreicht"</formula>
    </cfRule>
  </conditionalFormatting>
  <conditionalFormatting sqref="J38">
    <cfRule type="cellIs" dxfId="339" priority="76" stopIfTrue="1" operator="equal">
      <formula>"Stufe erreicht"</formula>
    </cfRule>
  </conditionalFormatting>
  <conditionalFormatting sqref="C19">
    <cfRule type="cellIs" dxfId="338" priority="75" stopIfTrue="1" operator="equal">
      <formula>"Stufe erreicht"</formula>
    </cfRule>
  </conditionalFormatting>
  <conditionalFormatting sqref="G20">
    <cfRule type="cellIs" dxfId="337" priority="74" stopIfTrue="1" operator="equal">
      <formula>"Stufe erreicht"</formula>
    </cfRule>
  </conditionalFormatting>
  <conditionalFormatting sqref="G21">
    <cfRule type="cellIs" dxfId="336" priority="73" stopIfTrue="1" operator="equal">
      <formula>"Stufe erreicht"</formula>
    </cfRule>
  </conditionalFormatting>
  <conditionalFormatting sqref="I18">
    <cfRule type="cellIs" dxfId="335" priority="72" stopIfTrue="1" operator="equal">
      <formula>"Stufe erreicht"</formula>
    </cfRule>
  </conditionalFormatting>
  <conditionalFormatting sqref="I19">
    <cfRule type="cellIs" dxfId="334" priority="71" stopIfTrue="1" operator="equal">
      <formula>"Stufe erreicht"</formula>
    </cfRule>
  </conditionalFormatting>
  <conditionalFormatting sqref="C25">
    <cfRule type="cellIs" dxfId="333" priority="70" stopIfTrue="1" operator="equal">
      <formula>"Stufe erreicht"</formula>
    </cfRule>
  </conditionalFormatting>
  <conditionalFormatting sqref="B27">
    <cfRule type="cellIs" dxfId="332" priority="69" stopIfTrue="1" operator="equal">
      <formula>"Stufe erreicht"</formula>
    </cfRule>
  </conditionalFormatting>
  <conditionalFormatting sqref="E34">
    <cfRule type="cellIs" dxfId="331" priority="68" stopIfTrue="1" operator="equal">
      <formula>"Stufe erreicht"</formula>
    </cfRule>
  </conditionalFormatting>
  <conditionalFormatting sqref="D34">
    <cfRule type="cellIs" dxfId="330" priority="67" stopIfTrue="1" operator="equal">
      <formula>"Stufe erreicht"</formula>
    </cfRule>
  </conditionalFormatting>
  <conditionalFormatting sqref="B32:C32">
    <cfRule type="cellIs" dxfId="329" priority="66" stopIfTrue="1" operator="equal">
      <formula>"Stufe erreicht"</formula>
    </cfRule>
  </conditionalFormatting>
  <conditionalFormatting sqref="E25">
    <cfRule type="cellIs" dxfId="328" priority="63" stopIfTrue="1" operator="equal">
      <formula>"Stufe erreicht"</formula>
    </cfRule>
  </conditionalFormatting>
  <conditionalFormatting sqref="E29">
    <cfRule type="cellIs" dxfId="327" priority="64" stopIfTrue="1" operator="equal">
      <formula>"Stufe erreicht"</formula>
    </cfRule>
  </conditionalFormatting>
  <conditionalFormatting sqref="E33">
    <cfRule type="cellIs" dxfId="326" priority="61" stopIfTrue="1" operator="equal">
      <formula>"Stufe erreicht"</formula>
    </cfRule>
  </conditionalFormatting>
  <conditionalFormatting sqref="F33:G33">
    <cfRule type="cellIs" dxfId="325" priority="60" stopIfTrue="1" operator="equal">
      <formula>"Stufe erreicht"</formula>
    </cfRule>
  </conditionalFormatting>
  <conditionalFormatting sqref="G28">
    <cfRule type="cellIs" dxfId="324" priority="59" stopIfTrue="1" operator="equal">
      <formula>"Stufe erreicht"</formula>
    </cfRule>
  </conditionalFormatting>
  <conditionalFormatting sqref="H33">
    <cfRule type="cellIs" dxfId="323" priority="58" stopIfTrue="1" operator="equal">
      <formula>"Stufe erreicht"</formula>
    </cfRule>
  </conditionalFormatting>
  <conditionalFormatting sqref="I33">
    <cfRule type="cellIs" dxfId="322" priority="57" stopIfTrue="1" operator="equal">
      <formula>"Stufe erreicht"</formula>
    </cfRule>
  </conditionalFormatting>
  <conditionalFormatting sqref="K24">
    <cfRule type="cellIs" dxfId="321" priority="56" stopIfTrue="1" operator="equal">
      <formula>"Stufe erreicht"</formula>
    </cfRule>
  </conditionalFormatting>
  <conditionalFormatting sqref="K26">
    <cfRule type="cellIs" dxfId="320" priority="55" stopIfTrue="1" operator="equal">
      <formula>"Stufe erreicht"</formula>
    </cfRule>
  </conditionalFormatting>
  <conditionalFormatting sqref="K30">
    <cfRule type="cellIs" dxfId="319" priority="54" stopIfTrue="1" operator="equal">
      <formula>"Stufe erreicht"</formula>
    </cfRule>
  </conditionalFormatting>
  <conditionalFormatting sqref="K31">
    <cfRule type="cellIs" dxfId="318" priority="53" stopIfTrue="1" operator="equal">
      <formula>"Stufe erreicht"</formula>
    </cfRule>
  </conditionalFormatting>
  <conditionalFormatting sqref="K34">
    <cfRule type="cellIs" dxfId="317" priority="52" stopIfTrue="1" operator="equal">
      <formula>"Stufe erreicht"</formula>
    </cfRule>
  </conditionalFormatting>
  <conditionalFormatting sqref="I38">
    <cfRule type="cellIs" dxfId="316" priority="51" stopIfTrue="1" operator="equal">
      <formula>"Stufe erreicht"</formula>
    </cfRule>
  </conditionalFormatting>
  <conditionalFormatting sqref="I41">
    <cfRule type="cellIs" dxfId="315" priority="50" stopIfTrue="1" operator="equal">
      <formula>"Stufe erreicht"</formula>
    </cfRule>
  </conditionalFormatting>
  <conditionalFormatting sqref="K35">
    <cfRule type="cellIs" dxfId="314" priority="49" stopIfTrue="1" operator="equal">
      <formula>"Stufe erreicht"</formula>
    </cfRule>
  </conditionalFormatting>
  <conditionalFormatting sqref="E26">
    <cfRule type="cellIs" dxfId="313" priority="48" stopIfTrue="1" operator="equal">
      <formula>"Stufe erreicht"</formula>
    </cfRule>
  </conditionalFormatting>
  <conditionalFormatting sqref="G26">
    <cfRule type="cellIs" dxfId="312" priority="47" stopIfTrue="1" operator="equal">
      <formula>"Stufe erreicht"</formula>
    </cfRule>
  </conditionalFormatting>
  <conditionalFormatting sqref="I26">
    <cfRule type="cellIs" dxfId="311" priority="46" stopIfTrue="1" operator="equal">
      <formula>"Stufe erreicht"</formula>
    </cfRule>
  </conditionalFormatting>
  <conditionalFormatting sqref="C27">
    <cfRule type="cellIs" dxfId="310" priority="45" stopIfTrue="1" operator="equal">
      <formula>"Stufe erreicht"</formula>
    </cfRule>
  </conditionalFormatting>
  <conditionalFormatting sqref="B16:E16 H16:K16">
    <cfRule type="containsText" dxfId="309" priority="42" stopIfTrue="1" operator="containsText" text="Dimensionsstufe erreicht">
      <formula>NOT(ISERROR(SEARCH("Dimensionsstufe erreicht",B16)))</formula>
    </cfRule>
    <cfRule type="cellIs" dxfId="308" priority="44" stopIfTrue="1" operator="equal">
      <formula>"Stufe erreicht"</formula>
    </cfRule>
  </conditionalFormatting>
  <conditionalFormatting sqref="B17:C17">
    <cfRule type="cellIs" dxfId="307" priority="41" stopIfTrue="1" operator="equal">
      <formula>"Stufe erreicht"</formula>
    </cfRule>
  </conditionalFormatting>
  <conditionalFormatting sqref="B17:C17">
    <cfRule type="containsText" dxfId="306" priority="40" stopIfTrue="1" operator="containsText" text="Dimensionsstufe erreicht">
      <formula>NOT(ISERROR(SEARCH("Dimensionsstufe erreicht",B17)))</formula>
    </cfRule>
  </conditionalFormatting>
  <conditionalFormatting sqref="D17:E17">
    <cfRule type="containsText" dxfId="305" priority="39" stopIfTrue="1" operator="containsText" text="Dimensionsstufe erreicht">
      <formula>NOT(ISERROR(SEARCH("Dimensionsstufe erreicht",D17)))</formula>
    </cfRule>
  </conditionalFormatting>
  <conditionalFormatting sqref="H17:I17">
    <cfRule type="containsText" dxfId="304" priority="37" stopIfTrue="1" operator="containsText" text="Dimensionsstufe erreicht">
      <formula>NOT(ISERROR(SEARCH("Dimensionsstufe erreicht",H17)))</formula>
    </cfRule>
  </conditionalFormatting>
  <conditionalFormatting sqref="J17:K17">
    <cfRule type="containsText" dxfId="303" priority="36" stopIfTrue="1" operator="containsText" text="Dimensionsstufe erreicht">
      <formula>NOT(ISERROR(SEARCH("Dimensionsstufe erreicht",J17)))</formula>
    </cfRule>
  </conditionalFormatting>
  <conditionalFormatting sqref="F16:G16">
    <cfRule type="containsText" dxfId="302" priority="34" stopIfTrue="1" operator="containsText" text="Dimensionsstufe erreicht">
      <formula>NOT(ISERROR(SEARCH("Dimensionsstufe erreicht",F16)))</formula>
    </cfRule>
    <cfRule type="cellIs" dxfId="301" priority="35" stopIfTrue="1" operator="equal">
      <formula>"Stufe erreicht"</formula>
    </cfRule>
  </conditionalFormatting>
  <conditionalFormatting sqref="F17:G17">
    <cfRule type="containsText" dxfId="300" priority="33" stopIfTrue="1" operator="containsText" text="Dimensionsstufe erreicht">
      <formula>NOT(ISERROR(SEARCH("Dimensionsstufe erreicht",F17)))</formula>
    </cfRule>
  </conditionalFormatting>
  <conditionalFormatting sqref="E22">
    <cfRule type="containsText" dxfId="299" priority="32" stopIfTrue="1" operator="containsText" text="Stufe erreicht">
      <formula>NOT(ISERROR(SEARCH("Stufe erreicht",E22)))</formula>
    </cfRule>
  </conditionalFormatting>
  <conditionalFormatting sqref="E22">
    <cfRule type="containsText" dxfId="298" priority="31" stopIfTrue="1" operator="containsText" text="Dimensionsstufe erreicht">
      <formula>NOT(ISERROR(SEARCH("Dimensionsstufe erreicht",E22)))</formula>
    </cfRule>
  </conditionalFormatting>
  <conditionalFormatting sqref="G22">
    <cfRule type="containsText" dxfId="297" priority="30" stopIfTrue="1" operator="containsText" text="Stufe erreicht">
      <formula>NOT(ISERROR(SEARCH("Stufe erreicht",G22)))</formula>
    </cfRule>
  </conditionalFormatting>
  <conditionalFormatting sqref="G22">
    <cfRule type="containsText" dxfId="296" priority="29" stopIfTrue="1" operator="containsText" text="Dimensionsstufe erreicht">
      <formula>NOT(ISERROR(SEARCH("Dimensionsstufe erreicht",G22)))</formula>
    </cfRule>
  </conditionalFormatting>
  <conditionalFormatting sqref="I22">
    <cfRule type="containsText" dxfId="295" priority="28" stopIfTrue="1" operator="containsText" text="Stufe erreicht">
      <formula>NOT(ISERROR(SEARCH("Stufe erreicht",I22)))</formula>
    </cfRule>
  </conditionalFormatting>
  <conditionalFormatting sqref="I22">
    <cfRule type="containsText" dxfId="294" priority="27" stopIfTrue="1" operator="containsText" text="Dimensionsstufe erreicht">
      <formula>NOT(ISERROR(SEARCH("Dimensionsstufe erreicht",I22)))</formula>
    </cfRule>
  </conditionalFormatting>
  <conditionalFormatting sqref="K22">
    <cfRule type="containsText" dxfId="293" priority="24" stopIfTrue="1" operator="containsText" text="Stufe erreicht">
      <formula>NOT(ISERROR(SEARCH("Stufe erreicht",K22)))</formula>
    </cfRule>
  </conditionalFormatting>
  <conditionalFormatting sqref="K22">
    <cfRule type="containsText" dxfId="292" priority="23" stopIfTrue="1" operator="containsText" text="Dimensionsstufe erreicht">
      <formula>NOT(ISERROR(SEARCH("Dimensionsstufe erreicht",K22)))</formula>
    </cfRule>
  </conditionalFormatting>
  <conditionalFormatting sqref="E36">
    <cfRule type="containsText" dxfId="291" priority="20" stopIfTrue="1" operator="containsText" text="Stufe erreicht">
      <formula>NOT(ISERROR(SEARCH("Stufe erreicht",E36)))</formula>
    </cfRule>
  </conditionalFormatting>
  <conditionalFormatting sqref="E36">
    <cfRule type="containsText" dxfId="290" priority="19" stopIfTrue="1" operator="containsText" text="Dimensionsstufe erreicht">
      <formula>NOT(ISERROR(SEARCH("Dimensionsstufe erreicht",E36)))</formula>
    </cfRule>
  </conditionalFormatting>
  <conditionalFormatting sqref="G36">
    <cfRule type="containsText" dxfId="289" priority="18" stopIfTrue="1" operator="containsText" text="Stufe erreicht">
      <formula>NOT(ISERROR(SEARCH("Stufe erreicht",G36)))</formula>
    </cfRule>
  </conditionalFormatting>
  <conditionalFormatting sqref="G36">
    <cfRule type="containsText" dxfId="288" priority="17" stopIfTrue="1" operator="containsText" text="Dimensionsstufe erreicht">
      <formula>NOT(ISERROR(SEARCH("Dimensionsstufe erreicht",G36)))</formula>
    </cfRule>
  </conditionalFormatting>
  <conditionalFormatting sqref="I36">
    <cfRule type="containsText" dxfId="287" priority="16" stopIfTrue="1" operator="containsText" text="Stufe erreicht">
      <formula>NOT(ISERROR(SEARCH("Stufe erreicht",I36)))</formula>
    </cfRule>
  </conditionalFormatting>
  <conditionalFormatting sqref="I36">
    <cfRule type="containsText" dxfId="286" priority="15" stopIfTrue="1" operator="containsText" text="Dimensionsstufe erreicht">
      <formula>NOT(ISERROR(SEARCH("Dimensionsstufe erreicht",I36)))</formula>
    </cfRule>
  </conditionalFormatting>
  <conditionalFormatting sqref="K36">
    <cfRule type="containsText" dxfId="285" priority="12" stopIfTrue="1" operator="containsText" text="Stufe erreicht">
      <formula>NOT(ISERROR(SEARCH("Stufe erreicht",K36)))</formula>
    </cfRule>
  </conditionalFormatting>
  <conditionalFormatting sqref="K36">
    <cfRule type="containsText" dxfId="284" priority="11" stopIfTrue="1" operator="containsText" text="Dimensionsstufe erreicht">
      <formula>NOT(ISERROR(SEARCH("Dimensionsstufe erreicht",K36)))</formula>
    </cfRule>
  </conditionalFormatting>
  <conditionalFormatting sqref="E42">
    <cfRule type="containsText" dxfId="283" priority="8" stopIfTrue="1" operator="containsText" text="Stufe erreicht">
      <formula>NOT(ISERROR(SEARCH("Stufe erreicht",E42)))</formula>
    </cfRule>
  </conditionalFormatting>
  <conditionalFormatting sqref="E42">
    <cfRule type="containsText" dxfId="282" priority="7" stopIfTrue="1" operator="containsText" text="Dimensionsstufe erreicht">
      <formula>NOT(ISERROR(SEARCH("Dimensionsstufe erreicht",E42)))</formula>
    </cfRule>
  </conditionalFormatting>
  <conditionalFormatting sqref="G42">
    <cfRule type="containsText" dxfId="281" priority="6" stopIfTrue="1" operator="containsText" text="Stufe erreicht">
      <formula>NOT(ISERROR(SEARCH("Stufe erreicht",G42)))</formula>
    </cfRule>
  </conditionalFormatting>
  <conditionalFormatting sqref="G42">
    <cfRule type="containsText" dxfId="280" priority="5" stopIfTrue="1" operator="containsText" text="Dimensionsstufe erreicht">
      <formula>NOT(ISERROR(SEARCH("Dimensionsstufe erreicht",G42)))</formula>
    </cfRule>
  </conditionalFormatting>
  <conditionalFormatting sqref="I42">
    <cfRule type="containsText" dxfId="279" priority="4" stopIfTrue="1" operator="containsText" text="Stufe erreicht">
      <formula>NOT(ISERROR(SEARCH("Stufe erreicht",I42)))</formula>
    </cfRule>
  </conditionalFormatting>
  <conditionalFormatting sqref="I42">
    <cfRule type="containsText" dxfId="278" priority="3" stopIfTrue="1" operator="containsText" text="Dimensionsstufe erreicht">
      <formula>NOT(ISERROR(SEARCH("Dimensionsstufe erreicht",I42)))</formula>
    </cfRule>
  </conditionalFormatting>
  <conditionalFormatting sqref="K42">
    <cfRule type="containsText" dxfId="277" priority="2" stopIfTrue="1" operator="containsText" text="Stufe erreicht">
      <formula>NOT(ISERROR(SEARCH("Stufe erreicht",K42)))</formula>
    </cfRule>
  </conditionalFormatting>
  <conditionalFormatting sqref="K42">
    <cfRule type="containsText" dxfId="276" priority="1" stopIfTrue="1" operator="containsText" text="Dimensionsstufe erreicht">
      <formula>NOT(ISERROR(SEARCH("Dimensionsstufe erreicht",K42)))</formula>
    </cfRule>
  </conditionalFormatting>
  <dataValidations count="1">
    <dataValidation type="list" allowBlank="1" showInputMessage="1" showErrorMessage="1" sqref="B18:B21 D18:D20 F18:F21 H18:H19 J18:J19 J24:J35 B38:B39 D38:D39 F38:F40 H38:H41 J38 D24:D33 B24:B31 F24:F32 H24:H32" xr:uid="{9B3BC9D5-6904-41F2-9857-9E68C50A4F24}">
      <formula1>"Trifft nicht zu,Trifft zu,In Umsetzung"</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W25"/>
  <sheetViews>
    <sheetView showGridLines="0" zoomScale="60" zoomScaleNormal="60" workbookViewId="0">
      <selection activeCell="B18" sqref="B18"/>
    </sheetView>
  </sheetViews>
  <sheetFormatPr baseColWidth="10" defaultColWidth="11.42578125" defaultRowHeight="15" customHeight="1"/>
  <cols>
    <col min="1" max="1" width="24.42578125" style="22" customWidth="1"/>
    <col min="2" max="2" width="15.28515625" style="22" customWidth="1"/>
    <col min="3" max="3" width="52.28515625" style="22" customWidth="1"/>
    <col min="4" max="4" width="15.28515625" style="22" customWidth="1"/>
    <col min="5" max="5" width="52.28515625" style="22" customWidth="1"/>
    <col min="6" max="6" width="15.28515625" style="22" customWidth="1"/>
    <col min="7" max="7" width="52.28515625" style="22" customWidth="1"/>
    <col min="8" max="8" width="15.28515625" style="22" customWidth="1"/>
    <col min="9" max="9" width="52.28515625" style="22" customWidth="1"/>
    <col min="10" max="10" width="15.28515625" style="22" customWidth="1"/>
    <col min="11" max="11" width="52.28515625" style="22" customWidth="1"/>
    <col min="12" max="23" width="11.42578125" style="22" customWidth="1"/>
    <col min="24" max="16384" width="11.42578125" style="22"/>
  </cols>
  <sheetData>
    <row r="1" spans="1:23" ht="15" customHeight="1">
      <c r="A1" s="23"/>
      <c r="B1" s="24"/>
      <c r="C1" s="24"/>
      <c r="D1" s="24"/>
      <c r="E1" s="24"/>
      <c r="F1" s="24"/>
      <c r="G1" s="24"/>
      <c r="H1" s="24"/>
      <c r="I1" s="24"/>
      <c r="J1" s="24"/>
      <c r="K1" s="24"/>
      <c r="L1" s="27"/>
      <c r="M1" s="27"/>
      <c r="N1" s="27"/>
      <c r="O1" s="27"/>
      <c r="P1" s="27"/>
      <c r="Q1" s="27"/>
      <c r="R1" s="27"/>
      <c r="S1" s="27"/>
      <c r="T1" s="27"/>
      <c r="U1" s="27"/>
      <c r="V1" s="27"/>
      <c r="W1" s="97"/>
    </row>
    <row r="2" spans="1:23" ht="15" customHeight="1">
      <c r="A2" s="26"/>
      <c r="B2" s="27"/>
      <c r="C2" s="27"/>
      <c r="D2" s="27"/>
      <c r="E2" s="27"/>
      <c r="F2" s="27"/>
      <c r="G2" s="27"/>
      <c r="H2" s="27"/>
      <c r="I2" s="27"/>
      <c r="J2" s="27"/>
      <c r="K2" s="27"/>
      <c r="L2" s="27"/>
      <c r="M2" s="27"/>
      <c r="N2" s="27"/>
      <c r="O2" s="27"/>
      <c r="P2" s="27"/>
      <c r="Q2" s="27"/>
      <c r="R2" s="27"/>
      <c r="S2" s="27"/>
      <c r="T2" s="27"/>
      <c r="U2" s="27"/>
      <c r="V2" s="27"/>
      <c r="W2" s="97"/>
    </row>
    <row r="3" spans="1:23" ht="24" customHeight="1">
      <c r="A3" s="26"/>
      <c r="B3" s="29" t="s">
        <v>51</v>
      </c>
      <c r="C3" s="65"/>
      <c r="D3" s="27"/>
      <c r="E3" s="27"/>
      <c r="F3" s="27"/>
      <c r="G3" s="27"/>
      <c r="H3" s="27"/>
      <c r="I3" s="27"/>
      <c r="J3" s="27"/>
      <c r="K3" s="27"/>
      <c r="L3" s="27"/>
      <c r="M3" s="27"/>
      <c r="N3" s="27"/>
      <c r="O3" s="27"/>
      <c r="P3" s="27"/>
      <c r="Q3" s="27"/>
      <c r="R3" s="27"/>
      <c r="S3" s="27"/>
      <c r="T3" s="27"/>
      <c r="U3" s="27"/>
      <c r="V3" s="27"/>
      <c r="W3" s="97"/>
    </row>
    <row r="4" spans="1:23" ht="24" customHeight="1">
      <c r="A4" s="26"/>
      <c r="B4" s="29" t="s">
        <v>321</v>
      </c>
      <c r="C4" s="65"/>
      <c r="D4" s="27"/>
      <c r="E4" s="27"/>
      <c r="F4" s="27"/>
      <c r="G4" s="27"/>
      <c r="H4" s="27"/>
      <c r="I4" s="27"/>
      <c r="J4" s="27"/>
      <c r="K4" s="27"/>
      <c r="L4" s="27"/>
      <c r="M4" s="27"/>
      <c r="N4" s="27"/>
      <c r="O4" s="27"/>
      <c r="P4" s="27"/>
      <c r="Q4" s="27"/>
      <c r="R4" s="27"/>
      <c r="S4" s="27"/>
      <c r="T4" s="27"/>
      <c r="U4" s="27"/>
      <c r="V4" s="27"/>
      <c r="W4" s="97"/>
    </row>
    <row r="5" spans="1:23" ht="15" customHeight="1">
      <c r="A5" s="26"/>
      <c r="B5" s="30"/>
      <c r="C5" s="30"/>
      <c r="D5" s="30"/>
      <c r="E5" s="27"/>
      <c r="F5" s="27"/>
      <c r="G5" s="27"/>
      <c r="H5" s="27"/>
      <c r="I5" s="27"/>
      <c r="J5" s="27"/>
      <c r="K5" s="27"/>
      <c r="L5" s="27"/>
      <c r="M5" s="27"/>
      <c r="N5" s="27"/>
      <c r="O5" s="27"/>
      <c r="P5" s="27"/>
      <c r="Q5" s="27"/>
      <c r="R5" s="27"/>
      <c r="S5" s="27"/>
      <c r="T5" s="27"/>
      <c r="U5" s="27"/>
      <c r="V5" s="27"/>
      <c r="W5" s="97"/>
    </row>
    <row r="6" spans="1:23" ht="72" customHeight="1">
      <c r="A6" s="31"/>
      <c r="B6" s="214" t="s">
        <v>322</v>
      </c>
      <c r="C6" s="228"/>
      <c r="D6" s="229"/>
      <c r="E6" s="216" t="s">
        <v>54</v>
      </c>
      <c r="F6" s="217"/>
      <c r="G6" s="27"/>
      <c r="H6" s="27"/>
      <c r="I6" s="27"/>
      <c r="J6" s="27"/>
      <c r="K6" s="27"/>
      <c r="L6" s="27"/>
      <c r="M6" s="27"/>
      <c r="N6" s="27"/>
      <c r="O6" s="27"/>
      <c r="P6" s="27"/>
      <c r="Q6" s="27"/>
      <c r="R6" s="27"/>
      <c r="S6" s="27"/>
      <c r="T6" s="27"/>
      <c r="U6" s="27"/>
      <c r="V6" s="27"/>
      <c r="W6" s="97"/>
    </row>
    <row r="7" spans="1:23" ht="15" customHeight="1">
      <c r="A7" s="26"/>
      <c r="B7" s="32"/>
      <c r="C7" s="32"/>
      <c r="D7" s="32"/>
      <c r="E7" s="27"/>
      <c r="F7" s="27"/>
      <c r="G7" s="27"/>
      <c r="H7" s="27"/>
      <c r="I7" s="27"/>
      <c r="J7" s="27"/>
      <c r="K7" s="27"/>
      <c r="L7" s="27"/>
      <c r="M7" s="27"/>
      <c r="N7" s="27"/>
      <c r="O7" s="27"/>
      <c r="P7" s="27"/>
      <c r="Q7" s="27"/>
      <c r="R7" s="27"/>
      <c r="S7" s="27"/>
      <c r="T7" s="27"/>
      <c r="U7" s="27"/>
      <c r="V7" s="27"/>
      <c r="W7" s="97"/>
    </row>
    <row r="8" spans="1:23" ht="15" customHeight="1">
      <c r="A8" s="26"/>
      <c r="B8" s="27"/>
      <c r="C8" s="27"/>
      <c r="D8" s="27"/>
      <c r="E8" s="27"/>
      <c r="F8" s="27"/>
      <c r="G8" s="27"/>
      <c r="H8" s="27"/>
      <c r="I8" s="27"/>
      <c r="J8" s="27"/>
      <c r="K8" s="27"/>
      <c r="L8" s="27"/>
      <c r="M8" s="27"/>
      <c r="N8" s="27"/>
      <c r="O8" s="27"/>
      <c r="P8" s="27"/>
      <c r="Q8" s="27"/>
      <c r="R8" s="27"/>
      <c r="S8" s="27"/>
      <c r="T8" s="27"/>
      <c r="U8" s="27"/>
      <c r="V8" s="27"/>
      <c r="W8" s="97"/>
    </row>
    <row r="9" spans="1:23" ht="15" customHeight="1">
      <c r="A9" s="26"/>
      <c r="B9" s="27"/>
      <c r="C9" s="27"/>
      <c r="D9" s="27"/>
      <c r="E9" s="27"/>
      <c r="F9" s="27"/>
      <c r="G9" s="27"/>
      <c r="H9" s="27"/>
      <c r="I9" s="27"/>
      <c r="J9" s="27"/>
      <c r="K9" s="27"/>
      <c r="L9" s="27"/>
      <c r="M9" s="27"/>
      <c r="N9" s="27"/>
      <c r="O9" s="27"/>
      <c r="P9" s="27"/>
      <c r="Q9" s="27"/>
      <c r="R9" s="27"/>
      <c r="S9" s="27"/>
      <c r="T9" s="27"/>
      <c r="U9" s="27"/>
      <c r="V9" s="27"/>
      <c r="W9" s="97"/>
    </row>
    <row r="10" spans="1:23" ht="15" customHeight="1">
      <c r="A10" s="26"/>
      <c r="B10" s="27"/>
      <c r="C10" s="27"/>
      <c r="D10" s="27"/>
      <c r="E10" s="27"/>
      <c r="F10" s="27"/>
      <c r="G10" s="27"/>
      <c r="H10" s="27"/>
      <c r="I10" s="27"/>
      <c r="J10" s="27"/>
      <c r="K10" s="27"/>
      <c r="L10" s="27"/>
      <c r="M10" s="27"/>
      <c r="N10" s="27"/>
      <c r="O10" s="27"/>
      <c r="P10" s="27"/>
      <c r="Q10" s="27"/>
      <c r="R10" s="27"/>
      <c r="S10" s="27"/>
      <c r="T10" s="27"/>
      <c r="U10" s="27"/>
      <c r="V10" s="27"/>
      <c r="W10" s="97"/>
    </row>
    <row r="11" spans="1:23" ht="15" customHeight="1">
      <c r="A11" s="26"/>
      <c r="B11" s="27"/>
      <c r="C11" s="27"/>
      <c r="D11" s="27"/>
      <c r="E11" s="27"/>
      <c r="F11" s="27"/>
      <c r="G11" s="27"/>
      <c r="H11" s="27"/>
      <c r="I11" s="27"/>
      <c r="J11" s="27"/>
      <c r="K11" s="27"/>
      <c r="L11" s="27"/>
      <c r="M11" s="27"/>
      <c r="N11" s="27"/>
      <c r="O11" s="27"/>
      <c r="P11" s="27"/>
      <c r="Q11" s="27"/>
      <c r="R11" s="27"/>
      <c r="S11" s="27"/>
      <c r="T11" s="27"/>
      <c r="U11" s="27"/>
      <c r="V11" s="27"/>
      <c r="W11" s="97"/>
    </row>
    <row r="12" spans="1:23" ht="15" customHeight="1">
      <c r="A12" s="26"/>
      <c r="B12" s="27"/>
      <c r="C12" s="27"/>
      <c r="D12" s="27"/>
      <c r="E12" s="27"/>
      <c r="F12" s="27"/>
      <c r="G12" s="27"/>
      <c r="H12" s="27"/>
      <c r="I12" s="27"/>
      <c r="J12" s="27"/>
      <c r="K12" s="27"/>
      <c r="L12" s="27"/>
      <c r="M12" s="27"/>
      <c r="N12" s="27"/>
      <c r="O12" s="27"/>
      <c r="P12" s="27"/>
      <c r="Q12" s="27"/>
      <c r="R12" s="27"/>
      <c r="S12" s="27"/>
      <c r="T12" s="27"/>
      <c r="U12" s="27"/>
      <c r="V12" s="27"/>
      <c r="W12" s="97"/>
    </row>
    <row r="13" spans="1:23" ht="15" customHeight="1">
      <c r="A13" s="26"/>
      <c r="B13" s="27"/>
      <c r="C13" s="27"/>
      <c r="D13" s="27"/>
      <c r="E13" s="27"/>
      <c r="F13" s="27"/>
      <c r="G13" s="27"/>
      <c r="H13" s="27"/>
      <c r="I13" s="27"/>
      <c r="J13" s="27"/>
      <c r="K13" s="27"/>
      <c r="L13" s="27"/>
      <c r="M13" s="27"/>
      <c r="N13" s="27"/>
      <c r="O13" s="27"/>
      <c r="P13" s="27"/>
      <c r="Q13" s="27"/>
      <c r="R13" s="27"/>
      <c r="S13" s="27"/>
      <c r="T13" s="27"/>
      <c r="U13" s="27"/>
      <c r="V13" s="27"/>
      <c r="W13" s="97"/>
    </row>
    <row r="14" spans="1:23" ht="15" customHeight="1">
      <c r="A14" s="26"/>
      <c r="B14" s="27"/>
      <c r="C14" s="27"/>
      <c r="D14" s="27"/>
      <c r="E14" s="27"/>
      <c r="F14" s="27"/>
      <c r="G14" s="27"/>
      <c r="H14" s="27"/>
      <c r="I14" s="27"/>
      <c r="J14" s="27"/>
      <c r="K14" s="27"/>
      <c r="L14" s="27"/>
      <c r="M14" s="27"/>
      <c r="N14" s="27"/>
      <c r="O14" s="27"/>
      <c r="P14" s="27"/>
      <c r="Q14" s="27"/>
      <c r="R14" s="27"/>
      <c r="S14" s="27"/>
      <c r="T14" s="27"/>
      <c r="U14" s="27"/>
      <c r="V14" s="27"/>
      <c r="W14" s="97"/>
    </row>
    <row r="15" spans="1:23" ht="16.5" customHeight="1" thickBot="1">
      <c r="A15" s="26"/>
      <c r="B15" s="33"/>
      <c r="C15" s="33"/>
      <c r="D15" s="33"/>
      <c r="E15" s="33"/>
      <c r="F15" s="33"/>
      <c r="G15" s="33"/>
      <c r="H15" s="33"/>
      <c r="I15" s="33"/>
      <c r="J15" s="33"/>
      <c r="K15" s="33"/>
      <c r="L15" s="27"/>
      <c r="M15" s="27"/>
      <c r="N15" s="27"/>
      <c r="O15" s="27"/>
      <c r="P15" s="27"/>
      <c r="Q15" s="27"/>
      <c r="R15" s="27"/>
      <c r="S15" s="27"/>
      <c r="T15" s="27"/>
      <c r="U15" s="27"/>
      <c r="V15" s="27"/>
      <c r="W15" s="97"/>
    </row>
    <row r="16" spans="1:23" ht="35.1" customHeight="1" thickBot="1">
      <c r="A16" s="26"/>
      <c r="B16" s="211" t="s">
        <v>12</v>
      </c>
      <c r="C16" s="200"/>
      <c r="D16" s="211" t="s">
        <v>13</v>
      </c>
      <c r="E16" s="200"/>
      <c r="F16" s="211" t="s">
        <v>55</v>
      </c>
      <c r="G16" s="200"/>
      <c r="H16" s="211" t="s">
        <v>56</v>
      </c>
      <c r="I16" s="200"/>
      <c r="J16" s="211" t="s">
        <v>16</v>
      </c>
      <c r="K16" s="200"/>
      <c r="L16" s="27"/>
      <c r="M16" s="27"/>
      <c r="N16" s="27"/>
      <c r="O16" s="27"/>
      <c r="P16" s="27"/>
      <c r="Q16" s="27"/>
      <c r="R16" s="27"/>
      <c r="S16" s="27"/>
      <c r="T16" s="27"/>
      <c r="U16" s="27"/>
      <c r="V16" s="27"/>
      <c r="W16" s="97"/>
    </row>
    <row r="17" spans="1:23" ht="41.1"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27"/>
      <c r="M17" s="27"/>
      <c r="N17" s="27"/>
      <c r="O17" s="27"/>
      <c r="P17" s="27"/>
      <c r="Q17" s="27"/>
      <c r="R17" s="27"/>
      <c r="S17" s="27"/>
      <c r="T17" s="27"/>
      <c r="U17" s="27"/>
      <c r="V17" s="27"/>
      <c r="W17" s="97"/>
    </row>
    <row r="18" spans="1:23" ht="132" customHeight="1">
      <c r="A18" s="212" t="s">
        <v>323</v>
      </c>
      <c r="B18" s="134" t="s">
        <v>60</v>
      </c>
      <c r="C18" s="119" t="s">
        <v>324</v>
      </c>
      <c r="D18" s="134" t="s">
        <v>60</v>
      </c>
      <c r="E18" s="119" t="s">
        <v>325</v>
      </c>
      <c r="F18" s="134" t="s">
        <v>60</v>
      </c>
      <c r="G18" s="119" t="s">
        <v>326</v>
      </c>
      <c r="H18" s="134" t="s">
        <v>60</v>
      </c>
      <c r="I18" s="119" t="s">
        <v>327</v>
      </c>
      <c r="J18" s="134" t="s">
        <v>60</v>
      </c>
      <c r="K18" s="119" t="s">
        <v>328</v>
      </c>
      <c r="L18" s="27"/>
      <c r="M18" s="27"/>
      <c r="N18" s="27"/>
      <c r="O18" s="27"/>
      <c r="P18" s="27"/>
      <c r="Q18" s="27"/>
      <c r="R18" s="27"/>
      <c r="S18" s="27"/>
      <c r="T18" s="27"/>
      <c r="U18" s="27"/>
      <c r="V18" s="27"/>
      <c r="W18" s="97"/>
    </row>
    <row r="19" spans="1:23" ht="135.75" customHeight="1">
      <c r="A19" s="218"/>
      <c r="B19" s="135" t="s">
        <v>60</v>
      </c>
      <c r="C19" s="119" t="s">
        <v>329</v>
      </c>
      <c r="D19" s="135" t="s">
        <v>60</v>
      </c>
      <c r="E19" s="119" t="s">
        <v>330</v>
      </c>
      <c r="F19" s="135" t="s">
        <v>60</v>
      </c>
      <c r="G19" s="119" t="s">
        <v>331</v>
      </c>
      <c r="H19" s="135" t="s">
        <v>60</v>
      </c>
      <c r="I19" s="119" t="s">
        <v>332</v>
      </c>
      <c r="J19" s="129"/>
      <c r="K19" s="126"/>
      <c r="L19" s="27"/>
      <c r="M19" s="27"/>
      <c r="N19" s="27"/>
      <c r="O19" s="27"/>
      <c r="P19" s="27"/>
      <c r="Q19" s="27"/>
      <c r="R19" s="27"/>
      <c r="S19" s="27"/>
      <c r="T19" s="27"/>
      <c r="U19" s="27"/>
      <c r="V19" s="27"/>
      <c r="W19" s="97"/>
    </row>
    <row r="20" spans="1:23" ht="63" customHeight="1">
      <c r="A20" s="218"/>
      <c r="B20" s="129"/>
      <c r="C20" s="119"/>
      <c r="D20" s="129"/>
      <c r="E20" s="119"/>
      <c r="F20" s="135" t="s">
        <v>60</v>
      </c>
      <c r="G20" s="119" t="s">
        <v>333</v>
      </c>
      <c r="H20" s="129"/>
      <c r="I20" s="116"/>
      <c r="J20" s="129"/>
      <c r="K20" s="116"/>
      <c r="L20" s="27"/>
      <c r="M20" s="27"/>
      <c r="N20" s="27"/>
      <c r="O20" s="27"/>
      <c r="P20" s="27"/>
      <c r="Q20" s="27"/>
      <c r="R20" s="27"/>
      <c r="S20" s="27"/>
      <c r="T20" s="27"/>
      <c r="U20" s="27"/>
      <c r="V20" s="27"/>
      <c r="W20" s="97"/>
    </row>
    <row r="21" spans="1:23" ht="23.25" customHeight="1" thickBot="1">
      <c r="A21" s="218"/>
      <c r="B21" s="41"/>
      <c r="C21" s="111" t="str">
        <f>IF((COUNTIF(B18:B20,"Trifft zu")/(COUNTIF(B18:B20,"Trifft zu")+COUNTIF(B18:B20,"Trifft nicht zu")+COUNTIF(B18:B20,"in Umsetzung")))&gt;=0.8,"Stufe erreicht","Stufe nicht erreicht")</f>
        <v>Stufe nicht erreicht</v>
      </c>
      <c r="D21" s="41"/>
      <c r="E21" s="120" t="str">
        <f>IF(AND((COUNTIF(D15:D20,"Trifft zu")/(COUNTIF(D15:D20,"Trifft zu")+COUNTIF(D15:D20,"Trifft nicht zu")+COUNTIF(D15:D20,"in Umsetzung")))&gt;=0.8,C21="Stufe erreicht"),"Stufe erreicht","Stufe nicht erreicht")</f>
        <v>Stufe nicht erreicht</v>
      </c>
      <c r="F21" s="41"/>
      <c r="G21" s="120" t="str">
        <f>IF(AND((COUNTIF(F15:F20,"Trifft zu")/(COUNTIF(F15:F20,"Trifft zu")+COUNTIF(F15:F20,"Trifft nicht zu")+COUNTIF(F15:F20,"in Umsetzung")))&gt;=0.8,E21="Stufe erreicht"),"Stufe erreicht","Stufe nicht erreicht")</f>
        <v>Stufe nicht erreicht</v>
      </c>
      <c r="H21" s="41"/>
      <c r="I21" s="120" t="str">
        <f>IF(AND((COUNTIF(H15:H20,"Trifft zu")/(COUNTIF(H15:H20,"Trifft zu")+COUNTIF(H15:H20,"Trifft nicht zu")+COUNTIF(H15:H20,"in Umsetzung")))&gt;=0.8,G21="Stufe erreicht"),"Stufe erreicht","Stufe nicht erreicht")</f>
        <v>Stufe nicht erreicht</v>
      </c>
      <c r="J21" s="41"/>
      <c r="K21" s="120" t="str">
        <f>IF(AND((COUNTIF(J15:J20,"Trifft zu")/(COUNTIF(J15:J20,"Trifft zu")+COUNTIF(J15:J20,"Trifft nicht zu")+COUNTIF(J15:J20,"in Umsetzung")))&gt;=0.8,I21="Stufe erreicht"),"Stufe erreicht","Stufe nicht erreicht")</f>
        <v>Stufe nicht erreicht</v>
      </c>
      <c r="L21" s="27"/>
      <c r="M21" s="27"/>
      <c r="N21" s="27"/>
      <c r="O21" s="27"/>
      <c r="P21" s="27"/>
      <c r="Q21" s="27"/>
      <c r="R21" s="27"/>
      <c r="S21" s="27"/>
      <c r="T21" s="27"/>
      <c r="U21" s="27"/>
      <c r="V21" s="27"/>
      <c r="W21" s="97"/>
    </row>
    <row r="22" spans="1:23" ht="20.25" customHeight="1" thickBot="1">
      <c r="A22" s="34"/>
      <c r="B22" s="197" t="s">
        <v>12</v>
      </c>
      <c r="C22" s="236"/>
      <c r="D22" s="197" t="s">
        <v>13</v>
      </c>
      <c r="E22" s="198"/>
      <c r="F22" s="197" t="s">
        <v>55</v>
      </c>
      <c r="G22" s="224"/>
      <c r="H22" s="197" t="s">
        <v>56</v>
      </c>
      <c r="I22" s="198"/>
      <c r="J22" s="197" t="s">
        <v>16</v>
      </c>
      <c r="K22" s="230"/>
      <c r="L22" s="27"/>
      <c r="M22" s="27"/>
      <c r="N22" s="27"/>
      <c r="O22" s="27"/>
      <c r="P22" s="27"/>
      <c r="Q22" s="27"/>
      <c r="R22" s="27"/>
      <c r="S22" s="27"/>
      <c r="T22" s="27"/>
      <c r="U22" s="27"/>
      <c r="V22" s="27"/>
      <c r="W22" s="97"/>
    </row>
    <row r="23" spans="1:23" ht="81" customHeight="1">
      <c r="A23" s="212" t="s">
        <v>40</v>
      </c>
      <c r="B23" s="135" t="s">
        <v>60</v>
      </c>
      <c r="C23" s="119" t="s">
        <v>334</v>
      </c>
      <c r="D23" s="136" t="s">
        <v>60</v>
      </c>
      <c r="E23" s="119" t="s">
        <v>335</v>
      </c>
      <c r="F23" s="136" t="s">
        <v>60</v>
      </c>
      <c r="G23" s="119" t="s">
        <v>336</v>
      </c>
      <c r="H23" s="136" t="s">
        <v>60</v>
      </c>
      <c r="I23" s="119" t="s">
        <v>337</v>
      </c>
      <c r="J23" s="136" t="s">
        <v>60</v>
      </c>
      <c r="K23" s="53" t="s">
        <v>338</v>
      </c>
      <c r="L23" s="27"/>
      <c r="M23" s="27"/>
      <c r="N23" s="27"/>
      <c r="O23" s="27"/>
      <c r="P23" s="27"/>
      <c r="Q23" s="27"/>
      <c r="R23" s="27"/>
      <c r="S23" s="27"/>
      <c r="T23" s="27"/>
      <c r="U23" s="27"/>
      <c r="V23" s="27"/>
      <c r="W23" s="97"/>
    </row>
    <row r="24" spans="1:23" ht="51" customHeight="1">
      <c r="A24" s="213"/>
      <c r="B24" s="129"/>
      <c r="C24" s="119"/>
      <c r="D24" s="137" t="s">
        <v>60</v>
      </c>
      <c r="E24" s="37" t="s">
        <v>339</v>
      </c>
      <c r="F24" s="129"/>
      <c r="G24" s="39"/>
      <c r="H24" s="129"/>
      <c r="I24" s="39"/>
      <c r="J24" s="129"/>
      <c r="K24" s="54"/>
      <c r="L24" s="27"/>
      <c r="M24" s="27"/>
      <c r="N24" s="27"/>
      <c r="O24" s="27"/>
      <c r="P24" s="27"/>
      <c r="Q24" s="27"/>
      <c r="R24" s="27"/>
      <c r="S24" s="27"/>
      <c r="T24" s="27"/>
      <c r="U24" s="27"/>
      <c r="V24" s="27"/>
      <c r="W24" s="97"/>
    </row>
    <row r="25" spans="1:23" ht="21.95" customHeight="1">
      <c r="A25" s="235"/>
      <c r="B25" s="36"/>
      <c r="C25" s="111" t="str">
        <f>IF((COUNTIF(B23:B24,"Trifft zu")/(COUNTIF(B23:B24,"Trifft zu")+COUNTIF(B23:B24,"Trifft nicht zu")+COUNTIF(B23:B24,"in Umsetzung")))&gt;=0.8,"Stufe erreicht","Stufe nicht erreicht")</f>
        <v>Stufe nicht erreicht</v>
      </c>
      <c r="D25" s="36"/>
      <c r="E25" s="120" t="str">
        <f>IF(AND((COUNTIF(D22:D24,"Trifft zu")/(COUNTIF(D22:D24,"Trifft zu")+COUNTIF(D22:D24,"Trifft nicht zu")+COUNTIF(D22:D24,"in Umsetzung")))&gt;=0.8,C25="Stufe erreicht"),"Stufe erreicht","Stufe nicht erreicht")</f>
        <v>Stufe nicht erreicht</v>
      </c>
      <c r="F25" s="36"/>
      <c r="G25" s="120" t="str">
        <f>IF(AND((COUNTIF(F22:F24,"Trifft zu")/(COUNTIF(F22:F24,"Trifft zu")+COUNTIF(F22:F24,"Trifft nicht zu")+COUNTIF(F22:F24,"in Umsetzung")))&gt;=0.8,E25="Stufe erreicht"),"Stufe erreicht","Stufe nicht erreicht")</f>
        <v>Stufe nicht erreicht</v>
      </c>
      <c r="H25" s="36"/>
      <c r="I25" s="120" t="str">
        <f>IF(AND((COUNTIF(H22:H24,"Trifft zu")/(COUNTIF(H22:H24,"Trifft zu")+COUNTIF(H22:H24,"Trifft nicht zu")+COUNTIF(H22:H24,"in Umsetzung")))&gt;=0.8,G25="Stufe erreicht"),"Stufe erreicht","Stufe nicht erreicht")</f>
        <v>Stufe nicht erreicht</v>
      </c>
      <c r="J25" s="36"/>
      <c r="K25" s="120" t="str">
        <f>IF(AND((COUNTIF(J22:J24,"Trifft zu")/(COUNTIF(J22:J24,"Trifft zu")+COUNTIF(J22:J24,"Trifft nicht zu")+COUNTIF(J22:J24,"in Umsetzung")))&gt;=0.8,I25="Stufe erreicht"),"Stufe erreicht","Stufe nicht erreicht")</f>
        <v>Stufe nicht erreicht</v>
      </c>
      <c r="L25" s="27"/>
      <c r="M25" s="27"/>
      <c r="N25" s="27"/>
      <c r="O25" s="27"/>
      <c r="P25" s="27"/>
      <c r="Q25" s="27"/>
      <c r="R25" s="27"/>
      <c r="S25" s="27"/>
      <c r="T25" s="27"/>
      <c r="U25" s="27"/>
      <c r="V25" s="27"/>
      <c r="W25" s="97"/>
    </row>
  </sheetData>
  <sheetProtection selectLockedCells="1"/>
  <mergeCells count="19">
    <mergeCell ref="H17:I17"/>
    <mergeCell ref="A18:A21"/>
    <mergeCell ref="H16:I16"/>
    <mergeCell ref="J16:K16"/>
    <mergeCell ref="H22:I22"/>
    <mergeCell ref="J22:K22"/>
    <mergeCell ref="J17:K17"/>
    <mergeCell ref="B6:D6"/>
    <mergeCell ref="E6:F6"/>
    <mergeCell ref="A23:A25"/>
    <mergeCell ref="B22:C22"/>
    <mergeCell ref="D22:E22"/>
    <mergeCell ref="F22:G22"/>
    <mergeCell ref="B16:C16"/>
    <mergeCell ref="D16:E16"/>
    <mergeCell ref="F16:G16"/>
    <mergeCell ref="B17:C17"/>
    <mergeCell ref="D17:E17"/>
    <mergeCell ref="F17:G17"/>
  </mergeCells>
  <conditionalFormatting sqref="D22:E22 B21 D18 F18:F20 H18:H19 J18 D24:E24 F23 H23 J22:K23 C20 D23 B18:B19 G24 I24 K24 K19:K20">
    <cfRule type="cellIs" dxfId="275" priority="87" stopIfTrue="1" operator="equal">
      <formula>"Stufe erreicht"</formula>
    </cfRule>
  </conditionalFormatting>
  <conditionalFormatting sqref="C21">
    <cfRule type="cellIs" dxfId="274" priority="86" stopIfTrue="1" operator="equal">
      <formula>"Stufe erreicht"</formula>
    </cfRule>
  </conditionalFormatting>
  <conditionalFormatting sqref="D21">
    <cfRule type="cellIs" dxfId="273" priority="85" stopIfTrue="1" operator="equal">
      <formula>"Stufe erreicht"</formula>
    </cfRule>
  </conditionalFormatting>
  <conditionalFormatting sqref="F21">
    <cfRule type="cellIs" dxfId="272" priority="84" stopIfTrue="1" operator="equal">
      <formula>"Stufe erreicht"</formula>
    </cfRule>
  </conditionalFormatting>
  <conditionalFormatting sqref="H21">
    <cfRule type="cellIs" dxfId="271" priority="83" stopIfTrue="1" operator="equal">
      <formula>"Stufe erreicht"</formula>
    </cfRule>
  </conditionalFormatting>
  <conditionalFormatting sqref="J21">
    <cfRule type="cellIs" dxfId="270" priority="82" stopIfTrue="1" operator="equal">
      <formula>"Stufe erreicht"</formula>
    </cfRule>
  </conditionalFormatting>
  <conditionalFormatting sqref="C25">
    <cfRule type="cellIs" dxfId="269" priority="81" stopIfTrue="1" operator="equal">
      <formula>"Stufe erreicht"</formula>
    </cfRule>
  </conditionalFormatting>
  <conditionalFormatting sqref="B25">
    <cfRule type="cellIs" dxfId="268" priority="80" stopIfTrue="1" operator="equal">
      <formula>"Stufe erreicht"</formula>
    </cfRule>
  </conditionalFormatting>
  <conditionalFormatting sqref="D25">
    <cfRule type="cellIs" dxfId="267" priority="79" stopIfTrue="1" operator="equal">
      <formula>"Stufe erreicht"</formula>
    </cfRule>
  </conditionalFormatting>
  <conditionalFormatting sqref="F25">
    <cfRule type="cellIs" dxfId="266" priority="78" stopIfTrue="1" operator="equal">
      <formula>"Stufe erreicht"</formula>
    </cfRule>
  </conditionalFormatting>
  <conditionalFormatting sqref="H25">
    <cfRule type="cellIs" dxfId="265" priority="77" stopIfTrue="1" operator="equal">
      <formula>"Stufe erreicht"</formula>
    </cfRule>
  </conditionalFormatting>
  <conditionalFormatting sqref="J25">
    <cfRule type="cellIs" dxfId="264" priority="73" stopIfTrue="1" operator="equal">
      <formula>"Stufe erreicht"</formula>
    </cfRule>
  </conditionalFormatting>
  <conditionalFormatting sqref="I20">
    <cfRule type="cellIs" dxfId="263" priority="71" stopIfTrue="1" operator="equal">
      <formula>"Stufe erreicht"</formula>
    </cfRule>
  </conditionalFormatting>
  <conditionalFormatting sqref="C18">
    <cfRule type="cellIs" dxfId="262" priority="70" stopIfTrue="1" operator="equal">
      <formula>"Stufe erreicht"</formula>
    </cfRule>
  </conditionalFormatting>
  <conditionalFormatting sqref="E18">
    <cfRule type="cellIs" dxfId="261" priority="69" stopIfTrue="1" operator="equal">
      <formula>"Stufe erreicht"</formula>
    </cfRule>
  </conditionalFormatting>
  <conditionalFormatting sqref="E20">
    <cfRule type="cellIs" dxfId="260" priority="67" stopIfTrue="1" operator="equal">
      <formula>"Stufe erreicht"</formula>
    </cfRule>
  </conditionalFormatting>
  <conditionalFormatting sqref="G18">
    <cfRule type="cellIs" dxfId="259" priority="66" stopIfTrue="1" operator="equal">
      <formula>"Stufe erreicht"</formula>
    </cfRule>
  </conditionalFormatting>
  <conditionalFormatting sqref="G19">
    <cfRule type="cellIs" dxfId="258" priority="65" stopIfTrue="1" operator="equal">
      <formula>"Stufe erreicht"</formula>
    </cfRule>
  </conditionalFormatting>
  <conditionalFormatting sqref="G20">
    <cfRule type="cellIs" dxfId="257" priority="64" stopIfTrue="1" operator="equal">
      <formula>"Stufe erreicht"</formula>
    </cfRule>
  </conditionalFormatting>
  <conditionalFormatting sqref="I18">
    <cfRule type="cellIs" dxfId="256" priority="63" stopIfTrue="1" operator="equal">
      <formula>"Stufe erreicht"</formula>
    </cfRule>
  </conditionalFormatting>
  <conditionalFormatting sqref="I19">
    <cfRule type="cellIs" dxfId="255" priority="62" stopIfTrue="1" operator="equal">
      <formula>"Stufe erreicht"</formula>
    </cfRule>
  </conditionalFormatting>
  <conditionalFormatting sqref="K18">
    <cfRule type="cellIs" dxfId="254" priority="61" stopIfTrue="1" operator="equal">
      <formula>"Stufe erreicht"</formula>
    </cfRule>
  </conditionalFormatting>
  <conditionalFormatting sqref="C23:C24">
    <cfRule type="cellIs" dxfId="253" priority="60" stopIfTrue="1" operator="equal">
      <formula>"Stufe erreicht"</formula>
    </cfRule>
  </conditionalFormatting>
  <conditionalFormatting sqref="E23">
    <cfRule type="cellIs" dxfId="252" priority="59" stopIfTrue="1" operator="equal">
      <formula>"Stufe erreicht"</formula>
    </cfRule>
  </conditionalFormatting>
  <conditionalFormatting sqref="G23">
    <cfRule type="cellIs" dxfId="251" priority="58" stopIfTrue="1" operator="equal">
      <formula>"Stufe erreicht"</formula>
    </cfRule>
  </conditionalFormatting>
  <conditionalFormatting sqref="I23">
    <cfRule type="cellIs" dxfId="250" priority="54" stopIfTrue="1" operator="equal">
      <formula>"Stufe erreicht"</formula>
    </cfRule>
  </conditionalFormatting>
  <conditionalFormatting sqref="D19">
    <cfRule type="cellIs" dxfId="249" priority="48" stopIfTrue="1" operator="equal">
      <formula>"Stufe erreicht"</formula>
    </cfRule>
  </conditionalFormatting>
  <conditionalFormatting sqref="B23">
    <cfRule type="cellIs" dxfId="248" priority="47" stopIfTrue="1" operator="equal">
      <formula>"Stufe erreicht"</formula>
    </cfRule>
  </conditionalFormatting>
  <conditionalFormatting sqref="H20">
    <cfRule type="cellIs" dxfId="247" priority="41" stopIfTrue="1" operator="equal">
      <formula>"Stufe erreicht"</formula>
    </cfRule>
  </conditionalFormatting>
  <conditionalFormatting sqref="F24">
    <cfRule type="cellIs" dxfId="246" priority="40" stopIfTrue="1" operator="equal">
      <formula>"Stufe erreicht"</formula>
    </cfRule>
  </conditionalFormatting>
  <conditionalFormatting sqref="H24">
    <cfRule type="cellIs" dxfId="245" priority="39" stopIfTrue="1" operator="equal">
      <formula>"Stufe erreicht"</formula>
    </cfRule>
  </conditionalFormatting>
  <conditionalFormatting sqref="J24">
    <cfRule type="cellIs" dxfId="244" priority="38" stopIfTrue="1" operator="equal">
      <formula>"Stufe erreicht"</formula>
    </cfRule>
  </conditionalFormatting>
  <conditionalFormatting sqref="J19">
    <cfRule type="cellIs" dxfId="243" priority="37" stopIfTrue="1" operator="equal">
      <formula>"Stufe erreicht"</formula>
    </cfRule>
  </conditionalFormatting>
  <conditionalFormatting sqref="J20">
    <cfRule type="cellIs" dxfId="242" priority="36" stopIfTrue="1" operator="equal">
      <formula>"Stufe erreicht"</formula>
    </cfRule>
  </conditionalFormatting>
  <conditionalFormatting sqref="C19">
    <cfRule type="cellIs" dxfId="241" priority="35" stopIfTrue="1" operator="equal">
      <formula>"Stufe erreicht"</formula>
    </cfRule>
  </conditionalFormatting>
  <conditionalFormatting sqref="B20">
    <cfRule type="cellIs" dxfId="240" priority="34" stopIfTrue="1" operator="equal">
      <formula>"Stufe erreicht"</formula>
    </cfRule>
  </conditionalFormatting>
  <conditionalFormatting sqref="E19">
    <cfRule type="cellIs" dxfId="239" priority="33" stopIfTrue="1" operator="equal">
      <formula>"Stufe erreicht"</formula>
    </cfRule>
  </conditionalFormatting>
  <conditionalFormatting sqref="D20">
    <cfRule type="cellIs" dxfId="238" priority="32" stopIfTrue="1" operator="equal">
      <formula>"Stufe erreicht"</formula>
    </cfRule>
  </conditionalFormatting>
  <conditionalFormatting sqref="B24">
    <cfRule type="cellIs" dxfId="237" priority="31" stopIfTrue="1" operator="equal">
      <formula>"Stufe erreicht"</formula>
    </cfRule>
  </conditionalFormatting>
  <conditionalFormatting sqref="B16:E16 H16:K16">
    <cfRule type="containsText" dxfId="236" priority="28" stopIfTrue="1" operator="containsText" text="Dimensionsstufe erreicht">
      <formula>NOT(ISERROR(SEARCH("Dimensionsstufe erreicht",B16)))</formula>
    </cfRule>
    <cfRule type="cellIs" dxfId="235" priority="30" stopIfTrue="1" operator="equal">
      <formula>"Stufe erreicht"</formula>
    </cfRule>
  </conditionalFormatting>
  <conditionalFormatting sqref="B17:C17">
    <cfRule type="cellIs" dxfId="234" priority="27" stopIfTrue="1" operator="equal">
      <formula>"Stufe erreicht"</formula>
    </cfRule>
  </conditionalFormatting>
  <conditionalFormatting sqref="B17:C17">
    <cfRule type="containsText" dxfId="233" priority="26" stopIfTrue="1" operator="containsText" text="Dimensionsstufe erreicht">
      <formula>NOT(ISERROR(SEARCH("Dimensionsstufe erreicht",B17)))</formula>
    </cfRule>
  </conditionalFormatting>
  <conditionalFormatting sqref="D17:E17">
    <cfRule type="containsText" dxfId="232" priority="25" stopIfTrue="1" operator="containsText" text="Dimensionsstufe erreicht">
      <formula>NOT(ISERROR(SEARCH("Dimensionsstufe erreicht",D17)))</formula>
    </cfRule>
  </conditionalFormatting>
  <conditionalFormatting sqref="H17:I17">
    <cfRule type="containsText" dxfId="231" priority="23" stopIfTrue="1" operator="containsText" text="Dimensionsstufe erreicht">
      <formula>NOT(ISERROR(SEARCH("Dimensionsstufe erreicht",H17)))</formula>
    </cfRule>
  </conditionalFormatting>
  <conditionalFormatting sqref="J17:K17">
    <cfRule type="containsText" dxfId="230" priority="22" stopIfTrue="1" operator="containsText" text="Dimensionsstufe erreicht">
      <formula>NOT(ISERROR(SEARCH("Dimensionsstufe erreicht",J17)))</formula>
    </cfRule>
  </conditionalFormatting>
  <conditionalFormatting sqref="F16:G16">
    <cfRule type="containsText" dxfId="229" priority="20" stopIfTrue="1" operator="containsText" text="Dimensionsstufe erreicht">
      <formula>NOT(ISERROR(SEARCH("Dimensionsstufe erreicht",F16)))</formula>
    </cfRule>
    <cfRule type="cellIs" dxfId="228" priority="21" stopIfTrue="1" operator="equal">
      <formula>"Stufe erreicht"</formula>
    </cfRule>
  </conditionalFormatting>
  <conditionalFormatting sqref="F17:G17">
    <cfRule type="containsText" dxfId="227" priority="19" stopIfTrue="1" operator="containsText" text="Dimensionsstufe erreicht">
      <formula>NOT(ISERROR(SEARCH("Dimensionsstufe erreicht",F17)))</formula>
    </cfRule>
  </conditionalFormatting>
  <conditionalFormatting sqref="E21">
    <cfRule type="containsText" dxfId="226" priority="18" stopIfTrue="1" operator="containsText" text="Stufe erreicht">
      <formula>NOT(ISERROR(SEARCH("Stufe erreicht",E21)))</formula>
    </cfRule>
  </conditionalFormatting>
  <conditionalFormatting sqref="E21">
    <cfRule type="containsText" dxfId="225" priority="17" stopIfTrue="1" operator="containsText" text="Dimensionsstufe erreicht">
      <formula>NOT(ISERROR(SEARCH("Dimensionsstufe erreicht",E21)))</formula>
    </cfRule>
  </conditionalFormatting>
  <conditionalFormatting sqref="G21">
    <cfRule type="containsText" dxfId="224" priority="16" stopIfTrue="1" operator="containsText" text="Stufe erreicht">
      <formula>NOT(ISERROR(SEARCH("Stufe erreicht",G21)))</formula>
    </cfRule>
  </conditionalFormatting>
  <conditionalFormatting sqref="G21">
    <cfRule type="containsText" dxfId="223" priority="15" stopIfTrue="1" operator="containsText" text="Dimensionsstufe erreicht">
      <formula>NOT(ISERROR(SEARCH("Dimensionsstufe erreicht",G21)))</formula>
    </cfRule>
  </conditionalFormatting>
  <conditionalFormatting sqref="I21">
    <cfRule type="containsText" dxfId="222" priority="14" stopIfTrue="1" operator="containsText" text="Stufe erreicht">
      <formula>NOT(ISERROR(SEARCH("Stufe erreicht",I21)))</formula>
    </cfRule>
  </conditionalFormatting>
  <conditionalFormatting sqref="I21">
    <cfRule type="containsText" dxfId="221" priority="13" stopIfTrue="1" operator="containsText" text="Dimensionsstufe erreicht">
      <formula>NOT(ISERROR(SEARCH("Dimensionsstufe erreicht",I21)))</formula>
    </cfRule>
  </conditionalFormatting>
  <conditionalFormatting sqref="K21">
    <cfRule type="containsText" dxfId="220" priority="12" stopIfTrue="1" operator="containsText" text="Stufe erreicht">
      <formula>NOT(ISERROR(SEARCH("Stufe erreicht",K21)))</formula>
    </cfRule>
  </conditionalFormatting>
  <conditionalFormatting sqref="K21">
    <cfRule type="containsText" dxfId="219" priority="11" stopIfTrue="1" operator="containsText" text="Dimensionsstufe erreicht">
      <formula>NOT(ISERROR(SEARCH("Dimensionsstufe erreicht",K21)))</formula>
    </cfRule>
  </conditionalFormatting>
  <conditionalFormatting sqref="E25">
    <cfRule type="containsText" dxfId="218" priority="8" stopIfTrue="1" operator="containsText" text="Stufe erreicht">
      <formula>NOT(ISERROR(SEARCH("Stufe erreicht",E25)))</formula>
    </cfRule>
  </conditionalFormatting>
  <conditionalFormatting sqref="E25">
    <cfRule type="containsText" dxfId="217" priority="7" stopIfTrue="1" operator="containsText" text="Dimensionsstufe erreicht">
      <formula>NOT(ISERROR(SEARCH("Dimensionsstufe erreicht",E25)))</formula>
    </cfRule>
  </conditionalFormatting>
  <conditionalFormatting sqref="G25">
    <cfRule type="containsText" dxfId="216" priority="6" stopIfTrue="1" operator="containsText" text="Stufe erreicht">
      <formula>NOT(ISERROR(SEARCH("Stufe erreicht",G25)))</formula>
    </cfRule>
  </conditionalFormatting>
  <conditionalFormatting sqref="G25">
    <cfRule type="containsText" dxfId="215" priority="5" stopIfTrue="1" operator="containsText" text="Dimensionsstufe erreicht">
      <formula>NOT(ISERROR(SEARCH("Dimensionsstufe erreicht",G25)))</formula>
    </cfRule>
  </conditionalFormatting>
  <conditionalFormatting sqref="I25">
    <cfRule type="containsText" dxfId="214" priority="4" stopIfTrue="1" operator="containsText" text="Stufe erreicht">
      <formula>NOT(ISERROR(SEARCH("Stufe erreicht",I25)))</formula>
    </cfRule>
  </conditionalFormatting>
  <conditionalFormatting sqref="I25">
    <cfRule type="containsText" dxfId="213" priority="3" stopIfTrue="1" operator="containsText" text="Dimensionsstufe erreicht">
      <formula>NOT(ISERROR(SEARCH("Dimensionsstufe erreicht",I25)))</formula>
    </cfRule>
  </conditionalFormatting>
  <conditionalFormatting sqref="K25">
    <cfRule type="containsText" dxfId="212" priority="2" stopIfTrue="1" operator="containsText" text="Stufe erreicht">
      <formula>NOT(ISERROR(SEARCH("Stufe erreicht",K25)))</formula>
    </cfRule>
  </conditionalFormatting>
  <conditionalFormatting sqref="K25">
    <cfRule type="containsText" dxfId="211" priority="1" stopIfTrue="1" operator="containsText" text="Dimensionsstufe erreicht">
      <formula>NOT(ISERROR(SEARCH("Dimensionsstufe erreicht",K25)))</formula>
    </cfRule>
  </conditionalFormatting>
  <dataValidations count="1">
    <dataValidation type="list" allowBlank="1" showInputMessage="1" showErrorMessage="1" sqref="H18:H19 B18:B19 F18:F20 J18 D18:D19 D23:D24 F23 H23 J23 B23" xr:uid="{C53CB2F8-A86F-4D64-8119-ADED91D65231}">
      <formula1>"Trifft nicht zu,Trifft zu,In Umsetzung"</formula1>
    </dataValidation>
  </dataValidations>
  <pageMargins left="0.7" right="0.7" top="0.78740200000000005" bottom="0.78740200000000005" header="0.3" footer="0.3"/>
  <pageSetup scale="33" orientation="landscape"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O31"/>
  <sheetViews>
    <sheetView showGridLines="0" topLeftCell="A15" zoomScale="60" zoomScaleNormal="60" workbookViewId="0">
      <selection activeCell="B18" sqref="B18"/>
    </sheetView>
  </sheetViews>
  <sheetFormatPr baseColWidth="10" defaultColWidth="11.42578125" defaultRowHeight="15" customHeight="1"/>
  <cols>
    <col min="1" max="1" width="24.28515625" style="22" customWidth="1"/>
    <col min="2" max="2" width="15.28515625" style="22" customWidth="1"/>
    <col min="3" max="3" width="52.28515625" style="22" customWidth="1"/>
    <col min="4" max="4" width="15.28515625" style="22" customWidth="1"/>
    <col min="5" max="5" width="52.28515625" style="22" customWidth="1"/>
    <col min="6" max="6" width="15.28515625" style="22" customWidth="1"/>
    <col min="7" max="7" width="52.28515625" style="22" customWidth="1"/>
    <col min="8" max="8" width="15.28515625" style="22" customWidth="1"/>
    <col min="9" max="9" width="52.28515625" style="22" customWidth="1"/>
    <col min="10" max="10" width="15.28515625" style="22" customWidth="1"/>
    <col min="11" max="11" width="52.28515625" style="22" customWidth="1"/>
    <col min="12" max="13" width="11.42578125" style="22" customWidth="1"/>
    <col min="14" max="16384" width="11.42578125" style="22"/>
  </cols>
  <sheetData>
    <row r="1" spans="1:13" ht="15" customHeight="1">
      <c r="A1" s="1"/>
      <c r="B1" s="2"/>
      <c r="C1" s="2"/>
      <c r="D1" s="2"/>
      <c r="E1" s="2"/>
      <c r="F1" s="2"/>
      <c r="G1" s="2"/>
      <c r="H1" s="2"/>
      <c r="I1" s="2"/>
      <c r="J1" s="2"/>
      <c r="K1" s="2"/>
      <c r="L1" s="5"/>
      <c r="M1" s="97"/>
    </row>
    <row r="2" spans="1:13" ht="15" customHeight="1">
      <c r="A2" s="4"/>
      <c r="B2" s="5"/>
      <c r="C2" s="5"/>
      <c r="D2" s="5"/>
      <c r="E2" s="5"/>
      <c r="F2" s="5"/>
      <c r="G2" s="5"/>
      <c r="H2" s="5"/>
      <c r="I2" s="5"/>
      <c r="J2" s="5"/>
      <c r="K2" s="5"/>
      <c r="L2" s="5"/>
      <c r="M2" s="97"/>
    </row>
    <row r="3" spans="1:13" ht="24" customHeight="1">
      <c r="A3" s="4"/>
      <c r="B3" s="46" t="s">
        <v>51</v>
      </c>
      <c r="C3" s="66"/>
      <c r="D3" s="5"/>
      <c r="E3" s="5"/>
      <c r="F3" s="5"/>
      <c r="G3" s="5"/>
      <c r="H3" s="5"/>
      <c r="I3" s="5"/>
      <c r="J3" s="5"/>
      <c r="K3" s="5"/>
      <c r="L3" s="5"/>
      <c r="M3" s="97"/>
    </row>
    <row r="4" spans="1:13" ht="24" customHeight="1">
      <c r="A4" s="4"/>
      <c r="B4" s="46" t="s">
        <v>41</v>
      </c>
      <c r="C4" s="66"/>
      <c r="D4" s="5"/>
      <c r="E4" s="5"/>
      <c r="F4" s="5"/>
      <c r="G4" s="5"/>
      <c r="H4" s="5"/>
      <c r="I4" s="5"/>
      <c r="J4" s="5"/>
      <c r="K4" s="5"/>
      <c r="L4" s="5"/>
      <c r="M4" s="97"/>
    </row>
    <row r="5" spans="1:13" ht="15" customHeight="1">
      <c r="A5" s="4"/>
      <c r="B5" s="7"/>
      <c r="C5" s="7"/>
      <c r="D5" s="7"/>
      <c r="E5" s="5"/>
      <c r="F5" s="5"/>
      <c r="G5" s="5"/>
      <c r="H5" s="5"/>
      <c r="I5" s="5"/>
      <c r="J5" s="5"/>
      <c r="K5" s="5"/>
      <c r="L5" s="5"/>
      <c r="M5" s="97"/>
    </row>
    <row r="6" spans="1:13" ht="65.25" customHeight="1">
      <c r="A6" s="8"/>
      <c r="B6" s="214" t="s">
        <v>340</v>
      </c>
      <c r="C6" s="228"/>
      <c r="D6" s="229"/>
      <c r="E6" s="216" t="s">
        <v>54</v>
      </c>
      <c r="F6" s="217"/>
      <c r="G6" s="5"/>
      <c r="H6" s="5"/>
      <c r="I6" s="5"/>
      <c r="J6" s="5"/>
      <c r="K6" s="5"/>
      <c r="L6" s="5"/>
      <c r="M6" s="97"/>
    </row>
    <row r="7" spans="1:13" ht="15" customHeight="1">
      <c r="A7" s="4"/>
      <c r="B7" s="10"/>
      <c r="C7" s="10"/>
      <c r="D7" s="10"/>
      <c r="E7" s="5"/>
      <c r="F7" s="5"/>
      <c r="G7" s="5"/>
      <c r="H7" s="5"/>
      <c r="I7" s="5"/>
      <c r="J7" s="5"/>
      <c r="K7" s="5"/>
      <c r="L7" s="5"/>
      <c r="M7" s="97"/>
    </row>
    <row r="8" spans="1:13" ht="15" customHeight="1">
      <c r="A8" s="4"/>
      <c r="B8" s="5"/>
      <c r="C8" s="5"/>
      <c r="D8" s="5"/>
      <c r="E8" s="5"/>
      <c r="F8" s="5"/>
      <c r="G8" s="5"/>
      <c r="H8" s="5"/>
      <c r="I8" s="5"/>
      <c r="J8" s="5"/>
      <c r="K8" s="5"/>
      <c r="L8" s="5"/>
      <c r="M8" s="97"/>
    </row>
    <row r="9" spans="1:13" ht="19.5" customHeight="1">
      <c r="A9" s="4"/>
      <c r="B9" s="5"/>
      <c r="C9" s="5"/>
      <c r="D9" s="5"/>
      <c r="E9" s="5"/>
      <c r="F9" s="5"/>
      <c r="G9" s="5"/>
      <c r="H9" s="5"/>
      <c r="I9" s="5"/>
      <c r="J9" s="5"/>
      <c r="K9" s="5"/>
      <c r="L9" s="5"/>
      <c r="M9" s="97"/>
    </row>
    <row r="10" spans="1:13" ht="15" customHeight="1">
      <c r="A10" s="4"/>
      <c r="B10" s="5"/>
      <c r="C10" s="5"/>
      <c r="D10" s="5"/>
      <c r="E10" s="5"/>
      <c r="F10" s="5"/>
      <c r="G10" s="5"/>
      <c r="H10" s="5"/>
      <c r="I10" s="5"/>
      <c r="J10" s="5"/>
      <c r="K10" s="5"/>
      <c r="L10" s="5"/>
      <c r="M10" s="97"/>
    </row>
    <row r="11" spans="1:13" ht="15" customHeight="1">
      <c r="A11" s="4"/>
      <c r="B11" s="5"/>
      <c r="C11" s="5"/>
      <c r="D11" s="5"/>
      <c r="E11" s="5"/>
      <c r="F11" s="5"/>
      <c r="G11" s="5"/>
      <c r="H11" s="5"/>
      <c r="I11" s="5"/>
      <c r="J11" s="5"/>
      <c r="K11" s="5"/>
      <c r="L11" s="5"/>
      <c r="M11" s="97"/>
    </row>
    <row r="12" spans="1:13" ht="15" customHeight="1">
      <c r="A12" s="4"/>
      <c r="B12" s="5"/>
      <c r="C12" s="5"/>
      <c r="D12" s="5"/>
      <c r="E12" s="5"/>
      <c r="F12" s="5"/>
      <c r="G12" s="5"/>
      <c r="H12" s="5"/>
      <c r="I12" s="5"/>
      <c r="J12" s="5"/>
      <c r="K12" s="5"/>
      <c r="L12" s="5"/>
      <c r="M12" s="97"/>
    </row>
    <row r="13" spans="1:13" ht="15" customHeight="1">
      <c r="A13" s="4"/>
      <c r="B13" s="5"/>
      <c r="C13" s="5"/>
      <c r="D13" s="5"/>
      <c r="E13" s="5"/>
      <c r="F13" s="5"/>
      <c r="G13" s="5"/>
      <c r="H13" s="5"/>
      <c r="I13" s="5"/>
      <c r="J13" s="5"/>
      <c r="K13" s="5"/>
      <c r="L13" s="5"/>
      <c r="M13" s="97"/>
    </row>
    <row r="14" spans="1:13" ht="15" customHeight="1">
      <c r="A14" s="4"/>
      <c r="B14" s="5"/>
      <c r="C14" s="5"/>
      <c r="D14" s="5"/>
      <c r="E14" s="5"/>
      <c r="F14" s="5"/>
      <c r="G14" s="5"/>
      <c r="H14" s="5"/>
      <c r="I14" s="5"/>
      <c r="J14" s="5"/>
      <c r="K14" s="5"/>
      <c r="L14" s="5"/>
      <c r="M14" s="97"/>
    </row>
    <row r="15" spans="1:13" ht="16.5" customHeight="1" thickBot="1">
      <c r="A15" s="4"/>
      <c r="B15" s="56"/>
      <c r="C15" s="56"/>
      <c r="D15" s="56"/>
      <c r="E15" s="56"/>
      <c r="F15" s="56"/>
      <c r="G15" s="56"/>
      <c r="H15" s="56"/>
      <c r="I15" s="56"/>
      <c r="J15" s="56"/>
      <c r="K15" s="56"/>
      <c r="L15" s="5"/>
      <c r="M15" s="97"/>
    </row>
    <row r="16" spans="1:13" ht="33.950000000000003" customHeight="1" thickBot="1">
      <c r="A16" s="4"/>
      <c r="B16" s="211" t="s">
        <v>12</v>
      </c>
      <c r="C16" s="200"/>
      <c r="D16" s="211" t="s">
        <v>13</v>
      </c>
      <c r="E16" s="200"/>
      <c r="F16" s="211" t="s">
        <v>55</v>
      </c>
      <c r="G16" s="200"/>
      <c r="H16" s="211" t="s">
        <v>56</v>
      </c>
      <c r="I16" s="200"/>
      <c r="J16" s="211" t="s">
        <v>16</v>
      </c>
      <c r="K16" s="200"/>
      <c r="L16" s="5"/>
      <c r="M16" s="97"/>
    </row>
    <row r="17" spans="1:15" ht="36.950000000000003" customHeight="1" thickBot="1">
      <c r="A17" s="34"/>
      <c r="B17" s="199" t="str">
        <f>IF((COUNTIF(B18:B51,"Trifft zu")/(COUNTIF(B18:B51,"Trifft zu")+COUNTIF(B18:B51,"Trifft nicht zu")+COUNTIF(B18:B51,"in Umsetzung")))&gt;=0.8,"Dimensionsstufe erreicht","Dimensionsstufe nicht erreicht")</f>
        <v>Dimensionsstufe nicht erreicht</v>
      </c>
      <c r="C17" s="200"/>
      <c r="D17" s="199" t="str">
        <f>IF(AND((COUNTIF(D18:D51,"Trifft zu")/(COUNTIF(D18:D51,"Trifft zu")+COUNTIF(D18:D51,"Trifft nicht zu")+COUNTIF(D18:D51,"in Umsetzung")))&gt;=0.8,B17="Dimensionsstufe erreicht"),"Dimensionsstufe erreicht","Dimensionsstufe nicht erreicht")</f>
        <v>Dimensionsstufe nicht erreicht</v>
      </c>
      <c r="E17" s="200"/>
      <c r="F17" s="199" t="str">
        <f>IF(AND((COUNTIF(F18:F51,"Trifft zu")/(COUNTIF(F18:F51,"Trifft zu")+COUNTIF(F18:F51,"Trifft nicht zu")+COUNTIF(F18:F51,"in Umsetzung")))&gt;=0.8,D17="Dimensionsstufe erreicht"),"Dimensionsstufe erreicht","Dimensionsstufe nicht erreicht")</f>
        <v>Dimensionsstufe nicht erreicht</v>
      </c>
      <c r="G17" s="200"/>
      <c r="H17" s="199" t="str">
        <f>IF(AND((COUNTIF(H18:H51,"Trifft zu")/(COUNTIF(H18:H51,"Trifft zu")+COUNTIF(H18:H51,"Trifft nicht zu")+COUNTIF(H18:H51,"in Umsetzung")))&gt;=0.8,F17="Dimensionsstufe erreicht"),"Dimensionsstufe erreicht","Dimensionsstufe nicht erreicht")</f>
        <v>Dimensionsstufe nicht erreicht</v>
      </c>
      <c r="I17" s="200"/>
      <c r="J17" s="199" t="str">
        <f>IF(AND((COUNTIF(J18:J51,"Trifft zu")/(COUNTIF(J18:J51,"Trifft zu")+COUNTIF(J18:J51,"Trifft nicht zu")+COUNTIF(J18:J51,"in Umsetzung")))&gt;=0.8,H17="Dimensionsstufe erreicht"),"Dimensionsstufe erreicht","Dimensionsstufe nicht erreicht")</f>
        <v>Dimensionsstufe nicht erreicht</v>
      </c>
      <c r="K17" s="200"/>
      <c r="L17" s="98"/>
      <c r="M17" s="97"/>
    </row>
    <row r="18" spans="1:15" ht="175.5" customHeight="1">
      <c r="A18" s="212" t="s">
        <v>341</v>
      </c>
      <c r="B18" s="136" t="s">
        <v>60</v>
      </c>
      <c r="C18" s="119" t="s">
        <v>342</v>
      </c>
      <c r="D18" s="134" t="s">
        <v>60</v>
      </c>
      <c r="E18" s="119" t="s">
        <v>343</v>
      </c>
      <c r="F18" s="134" t="s">
        <v>60</v>
      </c>
      <c r="G18" s="168" t="s">
        <v>344</v>
      </c>
      <c r="H18" s="136" t="s">
        <v>60</v>
      </c>
      <c r="I18" s="168" t="s">
        <v>345</v>
      </c>
      <c r="J18" s="136" t="s">
        <v>60</v>
      </c>
      <c r="K18" s="119" t="s">
        <v>346</v>
      </c>
      <c r="L18" s="98"/>
      <c r="M18" s="97"/>
    </row>
    <row r="19" spans="1:15" ht="92.25" customHeight="1">
      <c r="A19" s="218"/>
      <c r="B19" s="137" t="s">
        <v>60</v>
      </c>
      <c r="C19" s="119" t="s">
        <v>347</v>
      </c>
      <c r="D19" s="135" t="s">
        <v>60</v>
      </c>
      <c r="E19" s="119" t="s">
        <v>348</v>
      </c>
      <c r="F19" s="135" t="s">
        <v>60</v>
      </c>
      <c r="G19" s="119" t="s">
        <v>349</v>
      </c>
      <c r="H19" s="38"/>
      <c r="I19" s="39"/>
      <c r="J19" s="137" t="s">
        <v>60</v>
      </c>
      <c r="K19" s="119" t="s">
        <v>350</v>
      </c>
      <c r="L19" s="98"/>
      <c r="M19" s="97"/>
    </row>
    <row r="20" spans="1:15" ht="71.25" customHeight="1">
      <c r="A20" s="218"/>
      <c r="B20" s="38"/>
      <c r="C20" s="116"/>
      <c r="D20" s="135" t="s">
        <v>60</v>
      </c>
      <c r="E20" s="119" t="s">
        <v>351</v>
      </c>
      <c r="F20" s="135" t="s">
        <v>60</v>
      </c>
      <c r="G20" s="119" t="s">
        <v>352</v>
      </c>
      <c r="H20" s="38"/>
      <c r="I20" s="39"/>
      <c r="J20" s="137" t="s">
        <v>60</v>
      </c>
      <c r="K20" s="119" t="s">
        <v>353</v>
      </c>
      <c r="L20" s="98"/>
      <c r="M20" s="97"/>
    </row>
    <row r="21" spans="1:15" ht="24" customHeight="1" thickBot="1">
      <c r="A21" s="218"/>
      <c r="B21" s="67"/>
      <c r="C21" s="120" t="str">
        <f>IF((COUNTIF(B18:B20,"Trifft zu")/(COUNTIF(B18:B20,"Trifft zu")+COUNTIF(B18:B20,"Trifft nicht zu")+COUNTIF(B18:B20,"in Umsetzung")))&gt;=0.8,"Stufe erreicht","Stufe nicht erreicht")</f>
        <v>Stufe nicht erreicht</v>
      </c>
      <c r="D21" s="132"/>
      <c r="E21" s="120" t="str">
        <f>IF(AND((COUNTIF(D15:D20,"Trifft zu")/(COUNTIF(D15:D20,"Trifft zu")+COUNTIF(D15:D20,"Trifft nicht zu")+COUNTIF(D15:D20,"in Umsetzung")))&gt;=0.8,C21="Stufe erreicht"),"Stufe erreicht","Stufe nicht erreicht")</f>
        <v>Stufe nicht erreicht</v>
      </c>
      <c r="F21" s="132"/>
      <c r="G21" s="120" t="str">
        <f>IF(AND((COUNTIF(F15:F20,"Trifft zu")/(COUNTIF(F15:F20,"Trifft zu")+COUNTIF(F15:F20,"Trifft nicht zu")+COUNTIF(F15:F20,"in Umsetzung")))&gt;=0.8,E21="Stufe erreicht"),"Stufe erreicht","Stufe nicht erreicht")</f>
        <v>Stufe nicht erreicht</v>
      </c>
      <c r="H21" s="67"/>
      <c r="I21" s="120" t="str">
        <f>IF(AND((COUNTIF(H15:H20,"Trifft zu")/(COUNTIF(H15:H20,"Trifft zu")+COUNTIF(H15:H20,"Trifft nicht zu")+COUNTIF(H15:H20,"in Umsetzung")))&gt;=0.8,G21="Stufe erreicht"),"Stufe erreicht","Stufe nicht erreicht")</f>
        <v>Stufe nicht erreicht</v>
      </c>
      <c r="J21" s="38"/>
      <c r="K21" s="120" t="str">
        <f>IF(AND((COUNTIF(J15:J20,"Trifft zu")/(COUNTIF(J15:J20,"Trifft zu")+COUNTIF(J15:J20,"Trifft nicht zu")+COUNTIF(J15:J20,"in Umsetzung")))&gt;=0.8,I21="Stufe erreicht"),"Stufe erreicht","Stufe nicht erreicht")</f>
        <v>Stufe nicht erreicht</v>
      </c>
      <c r="L21" s="98"/>
      <c r="M21" s="97"/>
    </row>
    <row r="22" spans="1:15" ht="21.95" customHeight="1" thickBot="1">
      <c r="A22" s="34"/>
      <c r="B22" s="197" t="s">
        <v>12</v>
      </c>
      <c r="C22" s="198"/>
      <c r="D22" s="197" t="s">
        <v>13</v>
      </c>
      <c r="E22" s="198"/>
      <c r="F22" s="197" t="s">
        <v>55</v>
      </c>
      <c r="G22" s="198"/>
      <c r="H22" s="197" t="s">
        <v>56</v>
      </c>
      <c r="I22" s="198"/>
      <c r="J22" s="197" t="s">
        <v>16</v>
      </c>
      <c r="K22" s="230"/>
      <c r="L22" s="98"/>
      <c r="M22" s="97"/>
    </row>
    <row r="23" spans="1:15" ht="123" customHeight="1">
      <c r="A23" s="212" t="s">
        <v>354</v>
      </c>
      <c r="B23" s="136" t="s">
        <v>60</v>
      </c>
      <c r="C23" s="119" t="s">
        <v>355</v>
      </c>
      <c r="D23" s="134" t="s">
        <v>60</v>
      </c>
      <c r="E23" s="119" t="s">
        <v>356</v>
      </c>
      <c r="F23" s="134" t="s">
        <v>60</v>
      </c>
      <c r="G23" s="119" t="s">
        <v>357</v>
      </c>
      <c r="H23" s="136" t="s">
        <v>60</v>
      </c>
      <c r="I23" s="119" t="s">
        <v>358</v>
      </c>
      <c r="J23" s="134" t="s">
        <v>60</v>
      </c>
      <c r="K23" s="119" t="s">
        <v>359</v>
      </c>
      <c r="L23" s="98"/>
      <c r="M23" s="159"/>
      <c r="N23" s="160"/>
      <c r="O23" s="159"/>
    </row>
    <row r="24" spans="1:15" ht="98.25" customHeight="1">
      <c r="A24" s="218"/>
      <c r="B24" s="38"/>
      <c r="C24" s="116"/>
      <c r="D24" s="135" t="s">
        <v>60</v>
      </c>
      <c r="E24" s="119" t="s">
        <v>360</v>
      </c>
      <c r="F24" s="135" t="s">
        <v>60</v>
      </c>
      <c r="G24" s="119" t="s">
        <v>361</v>
      </c>
      <c r="H24" s="137" t="s">
        <v>60</v>
      </c>
      <c r="I24" s="119" t="s">
        <v>362</v>
      </c>
      <c r="J24" s="135" t="s">
        <v>60</v>
      </c>
      <c r="K24" s="119" t="s">
        <v>350</v>
      </c>
      <c r="L24" s="98"/>
      <c r="M24" s="97"/>
    </row>
    <row r="25" spans="1:15" ht="68.25" customHeight="1">
      <c r="A25" s="218"/>
      <c r="B25" s="38"/>
      <c r="C25" s="116"/>
      <c r="D25" s="135" t="s">
        <v>60</v>
      </c>
      <c r="E25" s="119" t="s">
        <v>363</v>
      </c>
      <c r="F25" s="117"/>
      <c r="G25" s="116"/>
      <c r="H25" s="38"/>
      <c r="I25" s="39"/>
      <c r="J25" s="135" t="s">
        <v>60</v>
      </c>
      <c r="K25" s="119" t="s">
        <v>353</v>
      </c>
      <c r="L25" s="98"/>
      <c r="M25" s="97"/>
    </row>
    <row r="26" spans="1:15" ht="24" customHeight="1" thickBot="1">
      <c r="A26" s="218"/>
      <c r="B26" s="41"/>
      <c r="C26" s="120" t="str">
        <f>IF((COUNTIF(B23:B25,"Trifft zu")/(COUNTIF(B23:B25,"Trifft zu")+COUNTIF(B23:B25,"Trifft nicht zu")+COUNTIF(B23:B25,"in Umsetzung")))&gt;=0.8,"Stufe erreicht","Stufe nicht erreicht")</f>
        <v>Stufe nicht erreicht</v>
      </c>
      <c r="D26" s="121"/>
      <c r="E26" s="120" t="str">
        <f>IF(AND((COUNTIF(D21:D25,"Trifft zu")/(COUNTIF(D21:D25,"Trifft zu")+COUNTIF(D21:D25,"Trifft nicht zu")+COUNTIF(D21:D25,"in Umsetzung")))&gt;=0.8,C26="Stufe erreicht"),"Stufe erreicht","Stufe nicht erreicht")</f>
        <v>Stufe nicht erreicht</v>
      </c>
      <c r="F26" s="121"/>
      <c r="G26" s="120" t="str">
        <f>IF(AND((COUNTIF(F21:F25,"Trifft zu")/(COUNTIF(F21:F25,"Trifft zu")+COUNTIF(F21:F25,"Trifft nicht zu")+COUNTIF(F21:F25,"in Umsetzung")))&gt;=0.8,E26="Stufe erreicht"),"Stufe erreicht","Stufe nicht erreicht")</f>
        <v>Stufe nicht erreicht</v>
      </c>
      <c r="H26" s="41"/>
      <c r="I26" s="120" t="str">
        <f>IF(AND((COUNTIF(H21:H25,"Trifft zu")/(COUNTIF(H21:H25,"Trifft zu")+COUNTIF(H21:H25,"Trifft nicht zu")+COUNTIF(H21:H25,"in Umsetzung")))&gt;=0.8,G26="Stufe erreicht"),"Stufe erreicht","Stufe nicht erreicht")</f>
        <v>Stufe nicht erreicht</v>
      </c>
      <c r="J26" s="118"/>
      <c r="K26" s="120" t="str">
        <f>IF(AND((COUNTIF(J21:J25,"Trifft zu")/(COUNTIF(J21:J25,"Trifft zu")+COUNTIF(J21:J25,"Trifft nicht zu")+COUNTIF(J21:J25,"in Umsetzung")))&gt;=0.8,I26="Stufe erreicht"),"Stufe erreicht","Stufe nicht erreicht")</f>
        <v>Stufe nicht erreicht</v>
      </c>
      <c r="L26" s="98"/>
      <c r="M26" s="97"/>
    </row>
    <row r="27" spans="1:15" ht="21" customHeight="1" thickBot="1">
      <c r="A27" s="34"/>
      <c r="B27" s="197" t="s">
        <v>12</v>
      </c>
      <c r="C27" s="198"/>
      <c r="D27" s="197" t="s">
        <v>13</v>
      </c>
      <c r="E27" s="198"/>
      <c r="F27" s="197" t="s">
        <v>55</v>
      </c>
      <c r="G27" s="198"/>
      <c r="H27" s="197" t="s">
        <v>56</v>
      </c>
      <c r="I27" s="198"/>
      <c r="J27" s="197" t="s">
        <v>16</v>
      </c>
      <c r="K27" s="230"/>
      <c r="L27" s="98"/>
      <c r="M27" s="97"/>
    </row>
    <row r="28" spans="1:15" ht="133.5" customHeight="1">
      <c r="A28" s="219" t="s">
        <v>364</v>
      </c>
      <c r="B28" s="136" t="s">
        <v>60</v>
      </c>
      <c r="C28" s="119" t="s">
        <v>365</v>
      </c>
      <c r="D28" s="134" t="s">
        <v>60</v>
      </c>
      <c r="E28" s="115" t="s">
        <v>366</v>
      </c>
      <c r="F28" s="134" t="s">
        <v>60</v>
      </c>
      <c r="G28" s="115" t="s">
        <v>367</v>
      </c>
      <c r="H28" s="134" t="s">
        <v>60</v>
      </c>
      <c r="I28" s="115" t="s">
        <v>368</v>
      </c>
      <c r="J28" s="134" t="s">
        <v>60</v>
      </c>
      <c r="K28" s="119" t="s">
        <v>359</v>
      </c>
      <c r="L28" s="98"/>
      <c r="M28" s="97"/>
    </row>
    <row r="29" spans="1:15" ht="86.25" customHeight="1">
      <c r="A29" s="213"/>
      <c r="B29" s="38"/>
      <c r="C29" s="116"/>
      <c r="D29" s="118"/>
      <c r="E29" s="116"/>
      <c r="F29" s="135" t="s">
        <v>60</v>
      </c>
      <c r="G29" s="145" t="s">
        <v>369</v>
      </c>
      <c r="H29" s="118"/>
      <c r="I29" s="116"/>
      <c r="J29" s="135" t="s">
        <v>60</v>
      </c>
      <c r="K29" s="119" t="s">
        <v>350</v>
      </c>
      <c r="L29" s="98"/>
      <c r="M29" s="97"/>
    </row>
    <row r="30" spans="1:15" ht="66" customHeight="1">
      <c r="A30" s="213"/>
      <c r="B30" s="38"/>
      <c r="C30" s="116"/>
      <c r="D30" s="118"/>
      <c r="E30" s="116"/>
      <c r="F30" s="38"/>
      <c r="G30" s="119"/>
      <c r="H30" s="118"/>
      <c r="I30" s="116"/>
      <c r="J30" s="135" t="s">
        <v>60</v>
      </c>
      <c r="K30" s="119" t="s">
        <v>353</v>
      </c>
      <c r="L30" s="98"/>
      <c r="M30" s="97"/>
    </row>
    <row r="31" spans="1:15" ht="26.25" customHeight="1">
      <c r="A31" s="213"/>
      <c r="B31" s="36"/>
      <c r="C31" s="111" t="str">
        <f>IF((COUNTIF(B28:B29,"Trifft zu")/(COUNTIF(B28:B29,"Trifft zu")+COUNTIF(B28:B29,"Trifft nicht zu")+COUNTIF(B28:B29,"in Umsetzung")))&gt;=0.8,"Stufe erreicht","Stufe nicht erreicht")</f>
        <v>Stufe nicht erreicht</v>
      </c>
      <c r="D31" s="36"/>
      <c r="E31" s="120" t="str">
        <f>IF(AND((COUNTIF(D27:D30,"Trifft zu")/(COUNTIF(D27:D30,"Trifft zu")+COUNTIF(D27:D30,"Trifft nicht zu")+COUNTIF(D27:D30,"in Umsetzung")))&gt;=0.8,C31="Stufe erreicht"),"Stufe erreicht","Stufe nicht erreicht")</f>
        <v>Stufe nicht erreicht</v>
      </c>
      <c r="F31" s="36"/>
      <c r="G31" s="120" t="str">
        <f>IF(AND((COUNTIF(F27:F30,"Trifft zu")/(COUNTIF(F27:F30,"Trifft zu")+COUNTIF(F27:F30,"Trifft nicht zu")+COUNTIF(F27:F30,"in Umsetzung")))&gt;=0.8,E31="Stufe erreicht"),"Stufe erreicht","Stufe nicht erreicht")</f>
        <v>Stufe nicht erreicht</v>
      </c>
      <c r="H31" s="36"/>
      <c r="I31" s="120" t="str">
        <f>IF(AND((COUNTIF(H27:H30,"Trifft zu")/(COUNTIF(H27:H30,"Trifft zu")+COUNTIF(H27:H30,"Trifft nicht zu")+COUNTIF(H27:H30,"in Umsetzung")))&gt;=0.8,G31="Stufe erreicht"),"Stufe erreicht","Stufe nicht erreicht")</f>
        <v>Stufe nicht erreicht</v>
      </c>
      <c r="J31" s="135"/>
      <c r="K31" s="120" t="str">
        <f>IF(AND((COUNTIF(J27:J30,"Trifft zu")/(COUNTIF(J27:J30,"Trifft zu")+COUNTIF(J27:J30,"Trifft nicht zu")+COUNTIF(J27:J30,"in Umsetzung")))&gt;=0.8,I31="Stufe erreicht"),"Stufe erreicht","Stufe nicht erreicht")</f>
        <v>Stufe nicht erreicht</v>
      </c>
      <c r="L31" s="98"/>
      <c r="M31" s="97"/>
    </row>
  </sheetData>
  <sheetProtection selectLockedCells="1"/>
  <mergeCells count="25">
    <mergeCell ref="J16:K16"/>
    <mergeCell ref="D27:E27"/>
    <mergeCell ref="F27:G27"/>
    <mergeCell ref="H27:I27"/>
    <mergeCell ref="A23:A26"/>
    <mergeCell ref="B16:C16"/>
    <mergeCell ref="D16:E16"/>
    <mergeCell ref="F16:G16"/>
    <mergeCell ref="H16:I16"/>
    <mergeCell ref="A28:A31"/>
    <mergeCell ref="B6:D6"/>
    <mergeCell ref="E6:F6"/>
    <mergeCell ref="J17:K17"/>
    <mergeCell ref="B17:C17"/>
    <mergeCell ref="D17:E17"/>
    <mergeCell ref="F17:G17"/>
    <mergeCell ref="H17:I17"/>
    <mergeCell ref="J27:K27"/>
    <mergeCell ref="J22:K22"/>
    <mergeCell ref="B27:C27"/>
    <mergeCell ref="A18:A21"/>
    <mergeCell ref="B22:C22"/>
    <mergeCell ref="D22:E22"/>
    <mergeCell ref="F22:G22"/>
    <mergeCell ref="H22:I22"/>
  </mergeCells>
  <conditionalFormatting sqref="E28 G28 B29:E30 H29:I30 B21 B22:E22 B27:E27 B26 B23 J26 B24:D25 D23 F23:F24 H25:I25 H23:H24 I28">
    <cfRule type="cellIs" dxfId="210" priority="119" stopIfTrue="1" operator="equal">
      <formula>"Stufe erreicht"</formula>
    </cfRule>
  </conditionalFormatting>
  <conditionalFormatting sqref="F25">
    <cfRule type="cellIs" dxfId="209" priority="115" stopIfTrue="1" operator="equal">
      <formula>"Stufe erreicht"</formula>
    </cfRule>
  </conditionalFormatting>
  <conditionalFormatting sqref="B28">
    <cfRule type="cellIs" dxfId="208" priority="114" stopIfTrue="1" operator="equal">
      <formula>"Stufe erreicht"</formula>
    </cfRule>
  </conditionalFormatting>
  <conditionalFormatting sqref="D28">
    <cfRule type="cellIs" dxfId="207" priority="113" stopIfTrue="1" operator="equal">
      <formula>"Stufe erreicht"</formula>
    </cfRule>
  </conditionalFormatting>
  <conditionalFormatting sqref="F28">
    <cfRule type="cellIs" dxfId="206" priority="112" stopIfTrue="1" operator="equal">
      <formula>"Stufe erreicht"</formula>
    </cfRule>
  </conditionalFormatting>
  <conditionalFormatting sqref="H28">
    <cfRule type="cellIs" dxfId="205" priority="110" stopIfTrue="1" operator="equal">
      <formula>"Stufe erreicht"</formula>
    </cfRule>
  </conditionalFormatting>
  <conditionalFormatting sqref="F29">
    <cfRule type="cellIs" dxfId="204" priority="109" stopIfTrue="1" operator="equal">
      <formula>"Stufe erreicht"</formula>
    </cfRule>
  </conditionalFormatting>
  <conditionalFormatting sqref="C21">
    <cfRule type="cellIs" dxfId="203" priority="108" stopIfTrue="1" operator="equal">
      <formula>"Stufe erreicht"</formula>
    </cfRule>
  </conditionalFormatting>
  <conditionalFormatting sqref="D21">
    <cfRule type="cellIs" dxfId="202" priority="107" stopIfTrue="1" operator="equal">
      <formula>"Stufe erreicht"</formula>
    </cfRule>
  </conditionalFormatting>
  <conditionalFormatting sqref="F21">
    <cfRule type="cellIs" dxfId="201" priority="106" stopIfTrue="1" operator="equal">
      <formula>"Stufe erreicht"</formula>
    </cfRule>
  </conditionalFormatting>
  <conditionalFormatting sqref="H21">
    <cfRule type="cellIs" dxfId="200" priority="105" stopIfTrue="1" operator="equal">
      <formula>"Stufe erreicht"</formula>
    </cfRule>
  </conditionalFormatting>
  <conditionalFormatting sqref="B31">
    <cfRule type="cellIs" dxfId="199" priority="102" stopIfTrue="1" operator="equal">
      <formula>"Stufe erreicht"</formula>
    </cfRule>
  </conditionalFormatting>
  <conditionalFormatting sqref="C26">
    <cfRule type="cellIs" dxfId="198" priority="100" stopIfTrue="1" operator="equal">
      <formula>"Stufe erreicht"</formula>
    </cfRule>
  </conditionalFormatting>
  <conditionalFormatting sqref="D26">
    <cfRule type="cellIs" dxfId="197" priority="99" stopIfTrue="1" operator="equal">
      <formula>"Stufe erreicht"</formula>
    </cfRule>
  </conditionalFormatting>
  <conditionalFormatting sqref="F26">
    <cfRule type="cellIs" dxfId="196" priority="98" stopIfTrue="1" operator="equal">
      <formula>"Stufe erreicht"</formula>
    </cfRule>
  </conditionalFormatting>
  <conditionalFormatting sqref="H26">
    <cfRule type="cellIs" dxfId="195" priority="97" stopIfTrue="1" operator="equal">
      <formula>"Stufe erreicht"</formula>
    </cfRule>
  </conditionalFormatting>
  <conditionalFormatting sqref="G25">
    <cfRule type="cellIs" dxfId="194" priority="93" stopIfTrue="1" operator="equal">
      <formula>"Stufe erreicht"</formula>
    </cfRule>
  </conditionalFormatting>
  <conditionalFormatting sqref="C31">
    <cfRule type="cellIs" dxfId="193" priority="92" stopIfTrue="1" operator="equal">
      <formula>"Stufe erreicht"</formula>
    </cfRule>
  </conditionalFormatting>
  <conditionalFormatting sqref="D31">
    <cfRule type="cellIs" dxfId="192" priority="91" stopIfTrue="1" operator="equal">
      <formula>"Stufe erreicht"</formula>
    </cfRule>
  </conditionalFormatting>
  <conditionalFormatting sqref="F31">
    <cfRule type="cellIs" dxfId="191" priority="90" stopIfTrue="1" operator="equal">
      <formula>"Stufe erreicht"</formula>
    </cfRule>
  </conditionalFormatting>
  <conditionalFormatting sqref="H31">
    <cfRule type="cellIs" dxfId="190" priority="83" stopIfTrue="1" operator="equal">
      <formula>"Stufe erreicht"</formula>
    </cfRule>
  </conditionalFormatting>
  <conditionalFormatting sqref="C18">
    <cfRule type="cellIs" dxfId="189" priority="79" stopIfTrue="1" operator="equal">
      <formula>"Stufe erreicht"</formula>
    </cfRule>
  </conditionalFormatting>
  <conditionalFormatting sqref="C19">
    <cfRule type="cellIs" dxfId="188" priority="78" stopIfTrue="1" operator="equal">
      <formula>"Stufe erreicht"</formula>
    </cfRule>
  </conditionalFormatting>
  <conditionalFormatting sqref="E18">
    <cfRule type="cellIs" dxfId="187" priority="77" stopIfTrue="1" operator="equal">
      <formula>"Stufe erreicht"</formula>
    </cfRule>
  </conditionalFormatting>
  <conditionalFormatting sqref="E19">
    <cfRule type="cellIs" dxfId="186" priority="76" stopIfTrue="1" operator="equal">
      <formula>"Stufe erreicht"</formula>
    </cfRule>
  </conditionalFormatting>
  <conditionalFormatting sqref="E20">
    <cfRule type="cellIs" dxfId="185" priority="75" stopIfTrue="1" operator="equal">
      <formula>"Stufe erreicht"</formula>
    </cfRule>
  </conditionalFormatting>
  <conditionalFormatting sqref="G18">
    <cfRule type="cellIs" dxfId="184" priority="74" stopIfTrue="1" operator="equal">
      <formula>"Stufe erreicht"</formula>
    </cfRule>
  </conditionalFormatting>
  <conditionalFormatting sqref="G19">
    <cfRule type="cellIs" dxfId="183" priority="73" stopIfTrue="1" operator="equal">
      <formula>"Stufe erreicht"</formula>
    </cfRule>
  </conditionalFormatting>
  <conditionalFormatting sqref="G24">
    <cfRule type="cellIs" dxfId="182" priority="72" stopIfTrue="1" operator="equal">
      <formula>"Stufe erreicht"</formula>
    </cfRule>
  </conditionalFormatting>
  <conditionalFormatting sqref="G30">
    <cfRule type="cellIs" dxfId="181" priority="71" stopIfTrue="1" operator="equal">
      <formula>"Stufe erreicht"</formula>
    </cfRule>
  </conditionalFormatting>
  <conditionalFormatting sqref="G20">
    <cfRule type="cellIs" dxfId="180" priority="70" stopIfTrue="1" operator="equal">
      <formula>"Stufe erreicht"</formula>
    </cfRule>
  </conditionalFormatting>
  <conditionalFormatting sqref="I18">
    <cfRule type="cellIs" dxfId="179" priority="69" stopIfTrue="1" operator="equal">
      <formula>"Stufe erreicht"</formula>
    </cfRule>
  </conditionalFormatting>
  <conditionalFormatting sqref="K18">
    <cfRule type="cellIs" dxfId="178" priority="68" stopIfTrue="1" operator="equal">
      <formula>"Stufe erreicht"</formula>
    </cfRule>
  </conditionalFormatting>
  <conditionalFormatting sqref="K19">
    <cfRule type="cellIs" dxfId="177" priority="67" stopIfTrue="1" operator="equal">
      <formula>"Stufe erreicht"</formula>
    </cfRule>
  </conditionalFormatting>
  <conditionalFormatting sqref="C23">
    <cfRule type="cellIs" dxfId="176" priority="65" stopIfTrue="1" operator="equal">
      <formula>"Stufe erreicht"</formula>
    </cfRule>
  </conditionalFormatting>
  <conditionalFormatting sqref="E23">
    <cfRule type="cellIs" dxfId="175" priority="64" stopIfTrue="1" operator="equal">
      <formula>"Stufe erreicht"</formula>
    </cfRule>
  </conditionalFormatting>
  <conditionalFormatting sqref="E24">
    <cfRule type="cellIs" dxfId="174" priority="63" stopIfTrue="1" operator="equal">
      <formula>"Stufe erreicht"</formula>
    </cfRule>
  </conditionalFormatting>
  <conditionalFormatting sqref="E25">
    <cfRule type="cellIs" dxfId="173" priority="62" stopIfTrue="1" operator="equal">
      <formula>"Stufe erreicht"</formula>
    </cfRule>
  </conditionalFormatting>
  <conditionalFormatting sqref="G23">
    <cfRule type="cellIs" dxfId="172" priority="60" stopIfTrue="1" operator="equal">
      <formula>"Stufe erreicht"</formula>
    </cfRule>
  </conditionalFormatting>
  <conditionalFormatting sqref="I23">
    <cfRule type="cellIs" dxfId="171" priority="59" stopIfTrue="1" operator="equal">
      <formula>"Stufe erreicht"</formula>
    </cfRule>
  </conditionalFormatting>
  <conditionalFormatting sqref="I24">
    <cfRule type="cellIs" dxfId="170" priority="58" stopIfTrue="1" operator="equal">
      <formula>"Stufe erreicht"</formula>
    </cfRule>
  </conditionalFormatting>
  <conditionalFormatting sqref="C28">
    <cfRule type="cellIs" dxfId="169" priority="57" stopIfTrue="1" operator="equal">
      <formula>"Stufe erreicht"</formula>
    </cfRule>
  </conditionalFormatting>
  <conditionalFormatting sqref="K20">
    <cfRule type="cellIs" dxfId="168" priority="56" stopIfTrue="1" operator="equal">
      <formula>"Stufe erreicht"</formula>
    </cfRule>
  </conditionalFormatting>
  <conditionalFormatting sqref="K23">
    <cfRule type="cellIs" dxfId="167" priority="55" stopIfTrue="1" operator="equal">
      <formula>"Stufe erreicht"</formula>
    </cfRule>
  </conditionalFormatting>
  <conditionalFormatting sqref="K24">
    <cfRule type="cellIs" dxfId="166" priority="54" stopIfTrue="1" operator="equal">
      <formula>"Stufe erreicht"</formula>
    </cfRule>
  </conditionalFormatting>
  <conditionalFormatting sqref="K25">
    <cfRule type="cellIs" dxfId="165" priority="53" stopIfTrue="1" operator="equal">
      <formula>"Stufe erreicht"</formula>
    </cfRule>
  </conditionalFormatting>
  <conditionalFormatting sqref="K28">
    <cfRule type="cellIs" dxfId="164" priority="52" stopIfTrue="1" operator="equal">
      <formula>"Stufe erreicht"</formula>
    </cfRule>
  </conditionalFormatting>
  <conditionalFormatting sqref="K29">
    <cfRule type="cellIs" dxfId="163" priority="51" stopIfTrue="1" operator="equal">
      <formula>"Stufe erreicht"</formula>
    </cfRule>
  </conditionalFormatting>
  <conditionalFormatting sqref="K30">
    <cfRule type="cellIs" dxfId="162" priority="49" stopIfTrue="1" operator="equal">
      <formula>"Stufe erreicht"</formula>
    </cfRule>
  </conditionalFormatting>
  <conditionalFormatting sqref="O23">
    <cfRule type="cellIs" dxfId="161" priority="47" stopIfTrue="1" operator="equal">
      <formula>"Stufe erreicht"</formula>
    </cfRule>
  </conditionalFormatting>
  <conditionalFormatting sqref="M23">
    <cfRule type="cellIs" dxfId="160" priority="45" stopIfTrue="1" operator="equal">
      <formula>"Stufe erreicht"</formula>
    </cfRule>
  </conditionalFormatting>
  <conditionalFormatting sqref="G29">
    <cfRule type="cellIs" dxfId="159" priority="43" stopIfTrue="1" operator="equal">
      <formula>"Stufe erreicht"</formula>
    </cfRule>
  </conditionalFormatting>
  <conditionalFormatting sqref="B16:E16 H16:K16">
    <cfRule type="containsText" dxfId="158" priority="38" stopIfTrue="1" operator="containsText" text="Dimensionsstufe erreicht">
      <formula>NOT(ISERROR(SEARCH("Dimensionsstufe erreicht",B16)))</formula>
    </cfRule>
    <cfRule type="cellIs" dxfId="157" priority="40" stopIfTrue="1" operator="equal">
      <formula>"Stufe erreicht"</formula>
    </cfRule>
  </conditionalFormatting>
  <conditionalFormatting sqref="B17:C17">
    <cfRule type="cellIs" dxfId="156" priority="37" stopIfTrue="1" operator="equal">
      <formula>"Stufe erreicht"</formula>
    </cfRule>
  </conditionalFormatting>
  <conditionalFormatting sqref="B17:C17">
    <cfRule type="containsText" dxfId="155" priority="36" stopIfTrue="1" operator="containsText" text="Dimensionsstufe erreicht">
      <formula>NOT(ISERROR(SEARCH("Dimensionsstufe erreicht",B17)))</formula>
    </cfRule>
  </conditionalFormatting>
  <conditionalFormatting sqref="D17:E17">
    <cfRule type="containsText" dxfId="154" priority="35" stopIfTrue="1" operator="containsText" text="Dimensionsstufe erreicht">
      <formula>NOT(ISERROR(SEARCH("Dimensionsstufe erreicht",D17)))</formula>
    </cfRule>
  </conditionalFormatting>
  <conditionalFormatting sqref="H17:I17">
    <cfRule type="containsText" dxfId="153" priority="33" stopIfTrue="1" operator="containsText" text="Dimensionsstufe erreicht">
      <formula>NOT(ISERROR(SEARCH("Dimensionsstufe erreicht",H17)))</formula>
    </cfRule>
  </conditionalFormatting>
  <conditionalFormatting sqref="J17:K17">
    <cfRule type="containsText" dxfId="152" priority="32" stopIfTrue="1" operator="containsText" text="Dimensionsstufe erreicht">
      <formula>NOT(ISERROR(SEARCH("Dimensionsstufe erreicht",J17)))</formula>
    </cfRule>
  </conditionalFormatting>
  <conditionalFormatting sqref="F16:G16">
    <cfRule type="containsText" dxfId="151" priority="30" stopIfTrue="1" operator="containsText" text="Dimensionsstufe erreicht">
      <formula>NOT(ISERROR(SEARCH("Dimensionsstufe erreicht",F16)))</formula>
    </cfRule>
    <cfRule type="cellIs" dxfId="150" priority="31" stopIfTrue="1" operator="equal">
      <formula>"Stufe erreicht"</formula>
    </cfRule>
  </conditionalFormatting>
  <conditionalFormatting sqref="F17:G17">
    <cfRule type="containsText" dxfId="149" priority="29" stopIfTrue="1" operator="containsText" text="Dimensionsstufe erreicht">
      <formula>NOT(ISERROR(SEARCH("Dimensionsstufe erreicht",F17)))</formula>
    </cfRule>
  </conditionalFormatting>
  <conditionalFormatting sqref="E21">
    <cfRule type="containsText" dxfId="148" priority="28" stopIfTrue="1" operator="containsText" text="Stufe erreicht">
      <formula>NOT(ISERROR(SEARCH("Stufe erreicht",E21)))</formula>
    </cfRule>
  </conditionalFormatting>
  <conditionalFormatting sqref="E21">
    <cfRule type="containsText" dxfId="147" priority="27" stopIfTrue="1" operator="containsText" text="Dimensionsstufe erreicht">
      <formula>NOT(ISERROR(SEARCH("Dimensionsstufe erreicht",E21)))</formula>
    </cfRule>
  </conditionalFormatting>
  <conditionalFormatting sqref="G21">
    <cfRule type="containsText" dxfId="146" priority="26" stopIfTrue="1" operator="containsText" text="Stufe erreicht">
      <formula>NOT(ISERROR(SEARCH("Stufe erreicht",G21)))</formula>
    </cfRule>
  </conditionalFormatting>
  <conditionalFormatting sqref="G21">
    <cfRule type="containsText" dxfId="145" priority="25" stopIfTrue="1" operator="containsText" text="Dimensionsstufe erreicht">
      <formula>NOT(ISERROR(SEARCH("Dimensionsstufe erreicht",G21)))</formula>
    </cfRule>
  </conditionalFormatting>
  <conditionalFormatting sqref="I21">
    <cfRule type="containsText" dxfId="144" priority="24" stopIfTrue="1" operator="containsText" text="Stufe erreicht">
      <formula>NOT(ISERROR(SEARCH("Stufe erreicht",I21)))</formula>
    </cfRule>
  </conditionalFormatting>
  <conditionalFormatting sqref="I21">
    <cfRule type="containsText" dxfId="143" priority="23" stopIfTrue="1" operator="containsText" text="Dimensionsstufe erreicht">
      <formula>NOT(ISERROR(SEARCH("Dimensionsstufe erreicht",I21)))</formula>
    </cfRule>
  </conditionalFormatting>
  <conditionalFormatting sqref="K21">
    <cfRule type="containsText" dxfId="142" priority="22" stopIfTrue="1" operator="containsText" text="Stufe erreicht">
      <formula>NOT(ISERROR(SEARCH("Stufe erreicht",K21)))</formula>
    </cfRule>
  </conditionalFormatting>
  <conditionalFormatting sqref="K21">
    <cfRule type="containsText" dxfId="141" priority="21" stopIfTrue="1" operator="containsText" text="Dimensionsstufe erreicht">
      <formula>NOT(ISERROR(SEARCH("Dimensionsstufe erreicht",K21)))</formula>
    </cfRule>
  </conditionalFormatting>
  <conditionalFormatting sqref="E26">
    <cfRule type="containsText" dxfId="140" priority="18" stopIfTrue="1" operator="containsText" text="Stufe erreicht">
      <formula>NOT(ISERROR(SEARCH("Stufe erreicht",E26)))</formula>
    </cfRule>
  </conditionalFormatting>
  <conditionalFormatting sqref="E26">
    <cfRule type="containsText" dxfId="139" priority="17" stopIfTrue="1" operator="containsText" text="Dimensionsstufe erreicht">
      <formula>NOT(ISERROR(SEARCH("Dimensionsstufe erreicht",E26)))</formula>
    </cfRule>
  </conditionalFormatting>
  <conditionalFormatting sqref="G26">
    <cfRule type="containsText" dxfId="138" priority="16" stopIfTrue="1" operator="containsText" text="Stufe erreicht">
      <formula>NOT(ISERROR(SEARCH("Stufe erreicht",G26)))</formula>
    </cfRule>
  </conditionalFormatting>
  <conditionalFormatting sqref="G26">
    <cfRule type="containsText" dxfId="137" priority="15" stopIfTrue="1" operator="containsText" text="Dimensionsstufe erreicht">
      <formula>NOT(ISERROR(SEARCH("Dimensionsstufe erreicht",G26)))</formula>
    </cfRule>
  </conditionalFormatting>
  <conditionalFormatting sqref="I26">
    <cfRule type="containsText" dxfId="136" priority="14" stopIfTrue="1" operator="containsText" text="Stufe erreicht">
      <formula>NOT(ISERROR(SEARCH("Stufe erreicht",I26)))</formula>
    </cfRule>
  </conditionalFormatting>
  <conditionalFormatting sqref="I26">
    <cfRule type="containsText" dxfId="135" priority="13" stopIfTrue="1" operator="containsText" text="Dimensionsstufe erreicht">
      <formula>NOT(ISERROR(SEARCH("Dimensionsstufe erreicht",I26)))</formula>
    </cfRule>
  </conditionalFormatting>
  <conditionalFormatting sqref="K26">
    <cfRule type="containsText" dxfId="134" priority="12" stopIfTrue="1" operator="containsText" text="Stufe erreicht">
      <formula>NOT(ISERROR(SEARCH("Stufe erreicht",K26)))</formula>
    </cfRule>
  </conditionalFormatting>
  <conditionalFormatting sqref="K26">
    <cfRule type="containsText" dxfId="133" priority="11" stopIfTrue="1" operator="containsText" text="Dimensionsstufe erreicht">
      <formula>NOT(ISERROR(SEARCH("Dimensionsstufe erreicht",K26)))</formula>
    </cfRule>
  </conditionalFormatting>
  <conditionalFormatting sqref="E31">
    <cfRule type="containsText" dxfId="132" priority="10" stopIfTrue="1" operator="containsText" text="Stufe erreicht">
      <formula>NOT(ISERROR(SEARCH("Stufe erreicht",E31)))</formula>
    </cfRule>
  </conditionalFormatting>
  <conditionalFormatting sqref="E31">
    <cfRule type="containsText" dxfId="131" priority="9" stopIfTrue="1" operator="containsText" text="Dimensionsstufe erreicht">
      <formula>NOT(ISERROR(SEARCH("Dimensionsstufe erreicht",E31)))</formula>
    </cfRule>
  </conditionalFormatting>
  <conditionalFormatting sqref="G31">
    <cfRule type="containsText" dxfId="130" priority="8" stopIfTrue="1" operator="containsText" text="Stufe erreicht">
      <formula>NOT(ISERROR(SEARCH("Stufe erreicht",G31)))</formula>
    </cfRule>
  </conditionalFormatting>
  <conditionalFormatting sqref="G31">
    <cfRule type="containsText" dxfId="129" priority="7" stopIfTrue="1" operator="containsText" text="Dimensionsstufe erreicht">
      <formula>NOT(ISERROR(SEARCH("Dimensionsstufe erreicht",G31)))</formula>
    </cfRule>
  </conditionalFormatting>
  <conditionalFormatting sqref="I31">
    <cfRule type="containsText" dxfId="128" priority="6" stopIfTrue="1" operator="containsText" text="Stufe erreicht">
      <formula>NOT(ISERROR(SEARCH("Stufe erreicht",I31)))</formula>
    </cfRule>
  </conditionalFormatting>
  <conditionalFormatting sqref="I31">
    <cfRule type="containsText" dxfId="127" priority="5" stopIfTrue="1" operator="containsText" text="Dimensionsstufe erreicht">
      <formula>NOT(ISERROR(SEARCH("Dimensionsstufe erreicht",I31)))</formula>
    </cfRule>
  </conditionalFormatting>
  <conditionalFormatting sqref="K31">
    <cfRule type="containsText" dxfId="126" priority="2" stopIfTrue="1" operator="containsText" text="Stufe erreicht">
      <formula>NOT(ISERROR(SEARCH("Stufe erreicht",K31)))</formula>
    </cfRule>
  </conditionalFormatting>
  <conditionalFormatting sqref="K31">
    <cfRule type="containsText" dxfId="125" priority="1" stopIfTrue="1" operator="containsText" text="Dimensionsstufe erreicht">
      <formula>NOT(ISERROR(SEARCH("Dimensionsstufe erreicht",K31)))</formula>
    </cfRule>
  </conditionalFormatting>
  <dataValidations count="2">
    <dataValidation type="list" allowBlank="1" showInputMessage="1" showErrorMessage="1" sqref="B18:B19 D18:D20 F18:F20 H18 J18:J20 B23 D23:D25 F23:F24 H23:H24 J28:J31 D28 J23:J25 H28 F28:F29" xr:uid="{EA9D6B6A-4FAE-4DCE-9456-D400196C6975}">
      <formula1>"Trifft nicht zu,Trifft zu,In Umsetzung"</formula1>
    </dataValidation>
    <dataValidation type="list" allowBlank="1" showInputMessage="1" showErrorMessage="1" sqref="B28" xr:uid="{BFF262FF-1395-4D1D-91B8-21099258F732}">
      <formula1>"Trifft nicht zu,Trifft zu"</formula1>
    </dataValidation>
  </dataValidations>
  <pageMargins left="0.7" right="0.7" top="0.78740200000000005" bottom="0.78740200000000005" header="0.3" footer="0.3"/>
  <pageSetup orientation="portrait" r:id="rId1"/>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7D6573B3E274F4B9DCFDFA3A8992149" ma:contentTypeVersion="13" ma:contentTypeDescription="Ein neues Dokument erstellen." ma:contentTypeScope="" ma:versionID="3433ffb7dbef950bc4d0ce1e59f43f10">
  <xsd:schema xmlns:xsd="http://www.w3.org/2001/XMLSchema" xmlns:xs="http://www.w3.org/2001/XMLSchema" xmlns:p="http://schemas.microsoft.com/office/2006/metadata/properties" xmlns:ns2="d5a91ccc-7c80-49a8-8187-7c4deb935138" xmlns:ns3="7baae684-633b-4d3e-b227-708bc0c901a9" targetNamespace="http://schemas.microsoft.com/office/2006/metadata/properties" ma:root="true" ma:fieldsID="5dc681d825ff66aae684446edfcc9b02" ns2:_="" ns3:_="">
    <xsd:import namespace="d5a91ccc-7c80-49a8-8187-7c4deb935138"/>
    <xsd:import namespace="7baae684-633b-4d3e-b227-708bc0c901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91ccc-7c80-49a8-8187-7c4deb9351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aae684-633b-4d3e-b227-708bc0c901a9"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1AF6C6-379D-4ED6-B672-3F3959F2E15C}">
  <ds:schemaRefs>
    <ds:schemaRef ds:uri="http://schemas.microsoft.com/sharepoint/v3/contenttype/forms"/>
  </ds:schemaRefs>
</ds:datastoreItem>
</file>

<file path=customXml/itemProps2.xml><?xml version="1.0" encoding="utf-8"?>
<ds:datastoreItem xmlns:ds="http://schemas.openxmlformats.org/officeDocument/2006/customXml" ds:itemID="{BEEB13A2-9CB1-40E3-9C9B-6D1F212A3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91ccc-7c80-49a8-8187-7c4deb935138"/>
    <ds:schemaRef ds:uri="7baae684-633b-4d3e-b227-708bc0c90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3BAF84-9E2D-4E2F-8EFA-D5ADB30ADA7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Anleitung</vt:lpstr>
      <vt:lpstr>Zusammenfassung</vt:lpstr>
      <vt:lpstr>Digitalisierungsstrategie</vt:lpstr>
      <vt:lpstr>Mitarbeitende</vt:lpstr>
      <vt:lpstr>Prozessdigitalisierung</vt:lpstr>
      <vt:lpstr>IT-Bereitstellung</vt:lpstr>
      <vt:lpstr>IT-Sicherheit</vt:lpstr>
      <vt:lpstr>BürgerInnenzentrierung</vt:lpstr>
      <vt:lpstr>Zusammenarbeit</vt:lpstr>
      <vt:lpstr>Software, Daten, Interopera </vt:lpstr>
      <vt:lpstr>Input für Mechanismus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Kauffmann, Anna Lina</dc:creator>
  <cp:keywords/>
  <dc:description/>
  <cp:lastModifiedBy>Anna Lina Kauffmann</cp:lastModifiedBy>
  <cp:revision/>
  <dcterms:created xsi:type="dcterms:W3CDTF">2021-08-16T09:09:06Z</dcterms:created>
  <dcterms:modified xsi:type="dcterms:W3CDTF">2022-05-09T15:18:37Z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0x01010067D6573B3E274F4B9DCFDFA3A8992149</vt:lpwstr>
  </property>
</Properties>
</file>